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bert\AppData\Roaming\OpenText\OTEdit\EC_content_server\c94862570\"/>
    </mc:Choice>
  </mc:AlternateContent>
  <xr:revisionPtr revIDLastSave="0" documentId="13_ncr:1_{138439E6-37BE-439F-92B0-4BEDE22E4A91}" xr6:coauthVersionLast="47" xr6:coauthVersionMax="47" xr10:uidLastSave="{00000000-0000-0000-0000-000000000000}"/>
  <bookViews>
    <workbookView xWindow="5055" yWindow="435" windowWidth="14520" windowHeight="11760" xr2:uid="{41E645AF-9770-4593-A779-CFC086A18CA2}"/>
  </bookViews>
  <sheets>
    <sheet name="H1" sheetId="3" r:id="rId1"/>
    <sheet name="H2" sheetId="1" r:id="rId2"/>
    <sheet name="H3" sheetId="4" r:id="rId3"/>
    <sheet name="H4" sheetId="5" r:id="rId4"/>
    <sheet name="H5" sheetId="6" r:id="rId5"/>
  </sheets>
  <externalReferences>
    <externalReference r:id="rId6"/>
    <externalReference r:id="rId7"/>
    <externalReference r:id="rId8"/>
  </externalReferences>
  <definedNames>
    <definedName name="comm" localSheetId="0">#REF!</definedName>
    <definedName name="Comm" localSheetId="1">'H2'!#REF!</definedName>
    <definedName name="comm" localSheetId="2">#REF!</definedName>
    <definedName name="comm" localSheetId="3">#REF!</definedName>
    <definedName name="comm" localSheetId="4">#REF!</definedName>
    <definedName name="comm">[1]H4!#REF!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5" l="1"/>
  <c r="H21" i="5"/>
  <c r="F21" i="5"/>
  <c r="C21" i="5"/>
  <c r="J19" i="5"/>
  <c r="H19" i="5"/>
  <c r="F19" i="5"/>
  <c r="C19" i="5"/>
  <c r="J18" i="5"/>
  <c r="H18" i="5"/>
  <c r="F18" i="5"/>
  <c r="C18" i="5"/>
  <c r="J17" i="5"/>
  <c r="H17" i="5"/>
  <c r="F17" i="5"/>
  <c r="C17" i="5"/>
  <c r="J16" i="5"/>
  <c r="H16" i="5"/>
  <c r="F16" i="5"/>
  <c r="C16" i="5"/>
  <c r="J15" i="5"/>
  <c r="H15" i="5"/>
  <c r="F15" i="5"/>
  <c r="C15" i="5"/>
  <c r="J14" i="5"/>
  <c r="H14" i="5"/>
  <c r="F14" i="5"/>
  <c r="C14" i="5"/>
  <c r="J12" i="5"/>
  <c r="H12" i="5"/>
  <c r="F12" i="5"/>
  <c r="C12" i="5"/>
  <c r="J11" i="5"/>
  <c r="H11" i="5"/>
  <c r="F11" i="5"/>
  <c r="C11" i="5"/>
  <c r="J9" i="5"/>
  <c r="H9" i="5"/>
  <c r="F9" i="5"/>
  <c r="C9" i="5"/>
  <c r="K32" i="3"/>
  <c r="K31" i="3"/>
  <c r="K30" i="3"/>
  <c r="K29" i="3"/>
  <c r="K28" i="3"/>
  <c r="K27" i="3"/>
  <c r="K14" i="3"/>
  <c r="K13" i="3"/>
  <c r="K12" i="3"/>
  <c r="K11" i="3"/>
  <c r="K10" i="3"/>
  <c r="K9" i="3"/>
  <c r="G32" i="3"/>
  <c r="G31" i="3"/>
  <c r="G30" i="3"/>
  <c r="G29" i="3"/>
  <c r="G28" i="3"/>
  <c r="G27" i="3"/>
  <c r="G14" i="3"/>
  <c r="G13" i="3"/>
  <c r="G12" i="3"/>
  <c r="G11" i="3"/>
  <c r="G10" i="3"/>
  <c r="G9" i="3"/>
  <c r="S32" i="3"/>
  <c r="S31" i="3"/>
  <c r="S30" i="3"/>
  <c r="S29" i="3"/>
  <c r="S28" i="3"/>
  <c r="S27" i="3"/>
  <c r="S14" i="3"/>
  <c r="S13" i="3"/>
  <c r="S12" i="3"/>
  <c r="S11" i="3"/>
  <c r="S10" i="3"/>
  <c r="S9" i="3"/>
  <c r="Q32" i="3"/>
  <c r="O32" i="3"/>
  <c r="M32" i="3"/>
  <c r="I32" i="3"/>
  <c r="E32" i="3"/>
  <c r="C32" i="3"/>
  <c r="Q31" i="3"/>
  <c r="O31" i="3"/>
  <c r="M31" i="3"/>
  <c r="I31" i="3"/>
  <c r="E31" i="3"/>
  <c r="C31" i="3"/>
  <c r="Q30" i="3"/>
  <c r="O30" i="3"/>
  <c r="M30" i="3"/>
  <c r="I30" i="3"/>
  <c r="E30" i="3"/>
  <c r="C30" i="3"/>
  <c r="Q29" i="3"/>
  <c r="O29" i="3"/>
  <c r="M29" i="3"/>
  <c r="I29" i="3"/>
  <c r="E29" i="3"/>
  <c r="C29" i="3"/>
  <c r="Q28" i="3"/>
  <c r="O28" i="3"/>
  <c r="M28" i="3"/>
  <c r="I28" i="3"/>
  <c r="E28" i="3"/>
  <c r="C28" i="3"/>
  <c r="Q27" i="3"/>
  <c r="O27" i="3"/>
  <c r="M27" i="3"/>
  <c r="I27" i="3"/>
  <c r="E27" i="3"/>
  <c r="C27" i="3"/>
  <c r="Q14" i="3"/>
  <c r="O14" i="3"/>
  <c r="M14" i="3"/>
  <c r="I14" i="3"/>
  <c r="E14" i="3"/>
  <c r="C14" i="3"/>
  <c r="Q13" i="3"/>
  <c r="O13" i="3"/>
  <c r="M13" i="3"/>
  <c r="I13" i="3"/>
  <c r="E13" i="3"/>
  <c r="C13" i="3"/>
  <c r="Q12" i="3"/>
  <c r="O12" i="3"/>
  <c r="M12" i="3"/>
  <c r="I12" i="3"/>
  <c r="E12" i="3"/>
  <c r="C12" i="3"/>
  <c r="Q11" i="3"/>
  <c r="O11" i="3"/>
  <c r="M11" i="3"/>
  <c r="I11" i="3"/>
  <c r="E11" i="3"/>
  <c r="C11" i="3"/>
  <c r="Q10" i="3"/>
  <c r="O10" i="3"/>
  <c r="M10" i="3"/>
  <c r="I10" i="3"/>
  <c r="E10" i="3"/>
  <c r="C10" i="3"/>
  <c r="Q9" i="3"/>
  <c r="O9" i="3"/>
  <c r="M9" i="3"/>
  <c r="I9" i="3"/>
  <c r="E9" i="3"/>
  <c r="C9" i="3"/>
</calcChain>
</file>

<file path=xl/sharedStrings.xml><?xml version="1.0" encoding="utf-8"?>
<sst xmlns="http://schemas.openxmlformats.org/spreadsheetml/2006/main" count="508" uniqueCount="153">
  <si>
    <t>Private Households by Size and Community</t>
  </si>
  <si>
    <t># of Private Households</t>
  </si>
  <si>
    <t># of Persons in private households</t>
  </si>
  <si>
    <t>Avg. # of persons in private households</t>
  </si>
  <si>
    <t>Community</t>
  </si>
  <si>
    <t>Total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</si>
  <si>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</si>
  <si>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</si>
  <si>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</si>
  <si>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</si>
  <si>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or more persons</t>
  </si>
  <si>
    <t xml:space="preserve">Northwest Territories 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</si>
  <si>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</si>
  <si>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</si>
  <si>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</si>
  <si>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</si>
  <si>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</si>
  <si>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</si>
  <si>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</si>
  <si>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</si>
  <si>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</t>
  </si>
  <si>
    <t>Sahtu</t>
  </si>
  <si>
    <t>Colville Lake</t>
  </si>
  <si>
    <t>Fort Good Hope</t>
  </si>
  <si>
    <t>Norman Wells</t>
  </si>
  <si>
    <t>Tulita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</si>
  <si>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</si>
  <si>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</si>
  <si>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</si>
  <si>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</si>
  <si>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</si>
  <si>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</si>
  <si>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</si>
  <si>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Sambaa K'e</t>
  </si>
  <si>
    <t>Wrigley</t>
  </si>
  <si>
    <t>South Slave</t>
  </si>
  <si>
    <t>Enterprise</t>
  </si>
  <si>
    <t>Fort Resolution</t>
  </si>
  <si>
    <t>Fort Smith</t>
  </si>
  <si>
    <t>Hay River</t>
  </si>
  <si>
    <t>Wekweètì</t>
  </si>
  <si>
    <t>Whatì</t>
  </si>
  <si>
    <t>Yellowknife area</t>
  </si>
  <si>
    <t>Yellowknife</t>
  </si>
  <si>
    <t>Notes:</t>
  </si>
  <si>
    <t>2. Prepared by: NWT Bureau of Statistics</t>
  </si>
  <si>
    <t>3. '..' means data is not available; '-' means data is zero or too small to be expressed.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</si>
  <si>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</si>
  <si>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</si>
  <si>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</si>
  <si>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</si>
  <si>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</si>
  <si>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or more persons</t>
  </si>
  <si>
    <t>Number of persons in private households</t>
  </si>
  <si>
    <t>Northwest Territories</t>
  </si>
  <si>
    <t>Dettah</t>
  </si>
  <si>
    <t xml:space="preserve">  Single-detached house</t>
  </si>
  <si>
    <t xml:space="preserve">  Semi-detached house</t>
  </si>
  <si>
    <t xml:space="preserve">  Other single-attached house</t>
  </si>
  <si>
    <t xml:space="preserve">  Movable dwelling</t>
  </si>
  <si>
    <t>Private Households by Type of Dwelling and Size</t>
  </si>
  <si>
    <t>Total</t>
  </si>
  <si>
    <t>Apartment, fewer than five stories</t>
  </si>
  <si>
    <t>Apartment, five or more stories</t>
  </si>
  <si>
    <t>Household Size</t>
  </si>
  <si>
    <t># of Hhlds</t>
  </si>
  <si>
    <t>%</t>
  </si>
  <si>
    <t>..</t>
  </si>
  <si>
    <t>Average number of persons in private households</t>
  </si>
  <si>
    <t xml:space="preserve">Canada </t>
  </si>
  <si>
    <t>Northwest Territories,  2021 Census</t>
  </si>
  <si>
    <t>1. Source: Statistics Canada, 2021 Census</t>
  </si>
  <si>
    <t>Behchokǫ̀</t>
  </si>
  <si>
    <t xml:space="preserve">Gamètì </t>
  </si>
  <si>
    <t>Tłı̨chǫ</t>
  </si>
  <si>
    <t>Łutselk’e</t>
  </si>
  <si>
    <t>Délı̨nę</t>
  </si>
  <si>
    <t>Northwest Territories and Canada, 2021 Census</t>
  </si>
  <si>
    <t>Row House</t>
  </si>
  <si>
    <t>Apartment or flat in a duplex</t>
  </si>
  <si>
    <t>Housing Condition by Community</t>
  </si>
  <si>
    <t>Northwest Territories,  2021</t>
  </si>
  <si>
    <t>All Households</t>
  </si>
  <si>
    <t>Condition of Dwelling</t>
  </si>
  <si>
    <t>Regular Maintenance</t>
  </si>
  <si>
    <t>Minor Repairs</t>
  </si>
  <si>
    <t>Major Repairs</t>
  </si>
  <si>
    <t>(#)</t>
  </si>
  <si>
    <t>(%)</t>
  </si>
  <si>
    <t>Beaufort Delta Region</t>
  </si>
  <si>
    <t xml:space="preserve">Aklavik </t>
  </si>
  <si>
    <t xml:space="preserve">Fort McPherson </t>
  </si>
  <si>
    <t xml:space="preserve">Inuvik </t>
  </si>
  <si>
    <t xml:space="preserve">Paulatuk </t>
  </si>
  <si>
    <t xml:space="preserve">Sachs Harbour </t>
  </si>
  <si>
    <t xml:space="preserve">Tsiigehtchic </t>
  </si>
  <si>
    <t xml:space="preserve">Tuktoyaktuk </t>
  </si>
  <si>
    <t xml:space="preserve">Ulukhaktok </t>
  </si>
  <si>
    <t>Dehcho Region</t>
  </si>
  <si>
    <t xml:space="preserve">Fort Liard </t>
  </si>
  <si>
    <t xml:space="preserve">Fort Providence </t>
  </si>
  <si>
    <t xml:space="preserve">Fort Simpson </t>
  </si>
  <si>
    <t xml:space="preserve">Jean Marie River </t>
  </si>
  <si>
    <t xml:space="preserve">Kakisa </t>
  </si>
  <si>
    <t>X</t>
  </si>
  <si>
    <t xml:space="preserve">Nahanni Butte </t>
  </si>
  <si>
    <t xml:space="preserve">Sambaa K'e </t>
  </si>
  <si>
    <t xml:space="preserve">Wrigley </t>
  </si>
  <si>
    <t>Sahtu Region</t>
  </si>
  <si>
    <t xml:space="preserve">Colville Lake </t>
  </si>
  <si>
    <t xml:space="preserve">Fort Good Hope </t>
  </si>
  <si>
    <t xml:space="preserve">Norman Wells </t>
  </si>
  <si>
    <t xml:space="preserve">Tulita </t>
  </si>
  <si>
    <t>South Slave Region</t>
  </si>
  <si>
    <t xml:space="preserve">Enterprise </t>
  </si>
  <si>
    <t xml:space="preserve">Fort Resolution </t>
  </si>
  <si>
    <t xml:space="preserve">Fort Smith </t>
  </si>
  <si>
    <t xml:space="preserve">Hay River </t>
  </si>
  <si>
    <t>Tłı̨chǫ Region</t>
  </si>
  <si>
    <t>Behchokǫ̀</t>
  </si>
  <si>
    <t>Gamètì</t>
  </si>
  <si>
    <t>Yellowknife Region</t>
  </si>
  <si>
    <t xml:space="preserve">Dettah </t>
  </si>
  <si>
    <t>Region 6, Unorganized</t>
  </si>
  <si>
    <t>1. Source: Statistics Canada, 2021 Census; Table 98100233.</t>
  </si>
  <si>
    <t>2. Prepared by: NWT Bureau of Statistics.</t>
  </si>
  <si>
    <t>3. 'X' means data is suppressed by Statistics Canada to meet the confidentiality requirement of the Statistics Act.</t>
  </si>
  <si>
    <t xml:space="preserve">4. Statistics Canada employs a random rounding process for confidentiality. As a result, all figures end in '0' or '5' and totals </t>
  </si>
  <si>
    <t>may not be the exact sum of their components.</t>
  </si>
  <si>
    <t>5. Region 6, Unorganized is included in the table due to its larger population. It includes areas outside of Yellowknife such as the Ingraham Trail.</t>
  </si>
  <si>
    <t xml:space="preserve">Other unorganized areas are omitted from the table but included in the NWT and Regional totals. </t>
  </si>
  <si>
    <t>Housing Condition by Type of Dwelling</t>
  </si>
  <si>
    <t>Total - Structural type of dwelling</t>
  </si>
  <si>
    <t xml:space="preserve">  Apartment in a building that has five or more storeys</t>
  </si>
  <si>
    <t xml:space="preserve">  Other attached dwelling</t>
  </si>
  <si>
    <t xml:space="preserve">    Apartment or flat in a duplex</t>
  </si>
  <si>
    <t xml:space="preserve">    Apartment in a building that has fewer than five storeys</t>
  </si>
  <si>
    <t xml:space="preserve">    Other single-attached house</t>
  </si>
  <si>
    <t xml:space="preserve">    Row house</t>
  </si>
  <si>
    <t xml:space="preserve">    Semi-detached house</t>
  </si>
  <si>
    <t xml:space="preserve">3. Statistics Canada employs a random rounding process for confidentiality. As a result, all figures end in '0' or '5' and totals </t>
  </si>
  <si>
    <t xml:space="preserve">        may not be the exact sum of their components.</t>
  </si>
  <si>
    <t>Housing Tenure by Community</t>
  </si>
  <si>
    <t>Owned</t>
  </si>
  <si>
    <t>Rented</t>
  </si>
  <si>
    <t>With mortgage</t>
  </si>
  <si>
    <t>Without mortgage</t>
  </si>
  <si>
    <t>Subsidized</t>
  </si>
  <si>
    <t>Not subsidized</t>
  </si>
  <si>
    <t>Yellowknife Area</t>
  </si>
  <si>
    <t>1. Source: Statistics Canada, 2021 Census; Table 98100255.</t>
  </si>
  <si>
    <t xml:space="preserve">    may not be the exact sum of their components.</t>
  </si>
  <si>
    <t>5. Unorganized Areas have been omitted from the table but are included in regional and NWT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</si>
</sst>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#;\-#,###;\-"/>
    <numFmt numFmtId="165" formatCode="####"/>
    <numFmt numFmtId="166" formatCode="[&gt;0.1]#,##0;\-"/>
    <numFmt numFmtId="167" formatCode="[&gt;0.1]#,##0.0;\-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#,##0;[Red]\-#,##0;&quot;-&quot;"/>
    <numFmt numFmtId="172" formatCode="#,##0.0;[Red]\-#,##0.0;&quot;-&quot;"/>
    <numFmt numFmtId="173" formatCode="&quot;$&quot;#,##0"/>
  </numFmts>
  <fonts count="33" x14ac:knownFonts="1">
    <font>
      <sz val="10"/>
      <name val="Helvetic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Helvetica"/>
    </font>
    <font>
      <sz val="11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4"/>
      <color rgb="FF0076B6"/>
      <name val="Calibri"/>
      <family val="2"/>
      <scheme val="minor"/>
    </font>
    <font>
      <b/>
      <sz val="12"/>
      <color rgb="FF0076B6"/>
      <name val="Calibri"/>
      <family val="2"/>
      <scheme val="minor"/>
    </font>
    <font>
      <b/>
      <sz val="10"/>
      <color rgb="FF0076B6"/>
      <name val="Calibri"/>
      <family val="2"/>
      <scheme val="minor"/>
    </font>
    <font>
      <sz val="10"/>
      <name val="Helv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6B6"/>
      <name val="Calibri"/>
      <family val="2"/>
      <scheme val="minor"/>
    </font>
    <font>
      <sz val="10"/>
      <name val="Tahoma"/>
      <family val="2"/>
    </font>
    <font>
      <b/>
      <sz val="10"/>
      <name val="Helvetica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14"/>
      <color rgb="FF0070C1"/>
      <name val="Calibri"/>
      <family val="2"/>
      <scheme val="minor"/>
    </font>
    <font>
      <b/>
      <sz val="12"/>
      <color rgb="FF0070C1"/>
      <name val="Calibri"/>
      <family val="2"/>
      <scheme val="minor"/>
    </font>
    <font>
      <sz val="10"/>
      <color rgb="FF0076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6B6"/>
      </top>
      <bottom/>
      <diagonal/>
    </border>
    <border>
      <left/>
      <right/>
      <top style="medium">
        <color rgb="FF0076B6"/>
      </top>
      <bottom style="thin">
        <color rgb="FF0076B6"/>
      </bottom>
      <diagonal/>
    </border>
    <border>
      <left/>
      <right/>
      <top style="thin">
        <color rgb="FF0076B6"/>
      </top>
      <bottom style="thin">
        <color rgb="FF0076B6"/>
      </bottom>
      <diagonal/>
    </border>
    <border>
      <left/>
      <right/>
      <top/>
      <bottom style="medium">
        <color rgb="FF0076B6"/>
      </bottom>
      <diagonal/>
    </border>
    <border>
      <left/>
      <right/>
      <top style="thin">
        <color rgb="FF0076B6"/>
      </top>
      <bottom style="medium">
        <color rgb="FF0076B6"/>
      </bottom>
      <diagonal/>
    </border>
    <border>
      <left/>
      <right/>
      <top style="medium">
        <color rgb="FF0076B6"/>
      </top>
      <bottom style="thin">
        <color rgb="FF0076C0"/>
      </bottom>
      <diagonal/>
    </border>
    <border>
      <left/>
      <right/>
      <top style="medium">
        <color rgb="FF0076B6"/>
      </top>
      <bottom style="thin">
        <color rgb="FF0072C4"/>
      </bottom>
      <diagonal/>
    </border>
    <border>
      <left/>
      <right/>
      <top style="thin">
        <color rgb="FF0076C0"/>
      </top>
      <bottom style="thin">
        <color rgb="FF0076C0"/>
      </bottom>
      <diagonal/>
    </border>
    <border>
      <left/>
      <right/>
      <top style="thin">
        <color rgb="FF0072C4"/>
      </top>
      <bottom style="thin">
        <color rgb="FF0072C4"/>
      </bottom>
      <diagonal/>
    </border>
    <border>
      <left/>
      <right/>
      <top style="thin">
        <color rgb="FF0076C0"/>
      </top>
      <bottom style="medium">
        <color rgb="FF0076B6"/>
      </bottom>
      <diagonal/>
    </border>
    <border>
      <left/>
      <right/>
      <top style="thin">
        <color rgb="FF0072C4"/>
      </top>
      <bottom style="medium">
        <color rgb="FF0076B6"/>
      </bottom>
      <diagonal/>
    </border>
    <border>
      <left/>
      <right/>
      <top/>
      <bottom style="medium">
        <color rgb="FF0076C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rgb="FF0070C1"/>
      </bottom>
      <diagonal/>
    </border>
    <border>
      <left/>
      <right/>
      <top/>
      <bottom style="medium">
        <color rgb="FF0070C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0" fillId="0" borderId="0"/>
    <xf numFmtId="0" fontId="25" fillId="0" borderId="0"/>
    <xf numFmtId="0" fontId="1" fillId="0" borderId="0"/>
  </cellStyleXfs>
  <cellXfs count="161">
    <xf numFmtId="0" fontId="0" fillId="0" borderId="0" xfId="0"/>
    <xf numFmtId="0" fontId="4" fillId="0" borderId="0" xfId="1" applyFont="1"/>
    <xf numFmtId="164" fontId="5" fillId="0" borderId="0" xfId="1" applyNumberFormat="1" applyFont="1"/>
    <xf numFmtId="164" fontId="6" fillId="0" borderId="0" xfId="1" applyNumberFormat="1" applyFont="1" applyAlignment="1">
      <alignment horizontal="fill"/>
    </xf>
    <xf numFmtId="164" fontId="6" fillId="0" borderId="0" xfId="1" applyNumberFormat="1" applyFont="1"/>
    <xf numFmtId="165" fontId="7" fillId="0" borderId="1" xfId="1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65" fontId="6" fillId="0" borderId="0" xfId="1" applyNumberFormat="1" applyFont="1" applyAlignment="1">
      <alignment horizontal="right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0" xfId="1" applyFont="1" applyAlignment="1">
      <alignment horizontal="right" vertical="center" wrapText="1"/>
    </xf>
    <xf numFmtId="0" fontId="6" fillId="0" borderId="0" xfId="1" applyFont="1" applyAlignment="1">
      <alignment wrapText="1"/>
    </xf>
    <xf numFmtId="0" fontId="10" fillId="0" borderId="0" xfId="1" applyFont="1"/>
    <xf numFmtId="0" fontId="6" fillId="0" borderId="0" xfId="1" applyFont="1"/>
    <xf numFmtId="0" fontId="9" fillId="0" borderId="0" xfId="1" applyFont="1"/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9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1" applyFont="1" applyAlignment="1">
      <alignment horizontal="left" indent="1"/>
    </xf>
    <xf numFmtId="0" fontId="10" fillId="0" borderId="0" xfId="0" applyFont="1" applyAlignment="1">
      <alignment horizontal="left" vertical="center" indent="2"/>
    </xf>
    <xf numFmtId="0" fontId="10" fillId="0" borderId="3" xfId="1" applyFont="1" applyBorder="1" applyAlignment="1">
      <alignment horizontal="left" indent="2"/>
    </xf>
    <xf numFmtId="166" fontId="10" fillId="0" borderId="3" xfId="0" applyNumberFormat="1" applyFont="1" applyBorder="1" applyAlignment="1">
      <alignment horizontal="right"/>
    </xf>
    <xf numFmtId="167" fontId="10" fillId="0" borderId="3" xfId="0" applyNumberFormat="1" applyFont="1" applyBorder="1" applyAlignment="1">
      <alignment horizontal="right"/>
    </xf>
    <xf numFmtId="164" fontId="12" fillId="0" borderId="0" xfId="1" applyNumberFormat="1" applyFont="1" applyAlignment="1">
      <alignment horizontal="fill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2" applyFont="1" applyAlignment="1">
      <alignment horizontal="left" indent="1"/>
    </xf>
    <xf numFmtId="0" fontId="10" fillId="0" borderId="0" xfId="0" applyFont="1"/>
    <xf numFmtId="0" fontId="13" fillId="0" borderId="0" xfId="1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3" fontId="15" fillId="0" borderId="0" xfId="2" applyNumberFormat="1" applyFont="1"/>
    <xf numFmtId="0" fontId="15" fillId="0" borderId="0" xfId="2" applyFont="1"/>
    <xf numFmtId="0" fontId="10" fillId="0" borderId="0" xfId="2" applyFont="1"/>
    <xf numFmtId="0" fontId="5" fillId="0" borderId="0" xfId="2" applyFont="1"/>
    <xf numFmtId="0" fontId="16" fillId="0" borderId="0" xfId="2" applyFont="1"/>
    <xf numFmtId="3" fontId="10" fillId="0" borderId="0" xfId="2" applyNumberFormat="1" applyFont="1"/>
    <xf numFmtId="0" fontId="10" fillId="0" borderId="1" xfId="2" applyFont="1" applyBorder="1"/>
    <xf numFmtId="0" fontId="10" fillId="0" borderId="3" xfId="2" applyFont="1" applyBorder="1"/>
    <xf numFmtId="3" fontId="10" fillId="0" borderId="3" xfId="2" applyNumberFormat="1" applyFont="1" applyBorder="1" applyAlignment="1">
      <alignment horizontal="right" wrapText="1"/>
    </xf>
    <xf numFmtId="0" fontId="10" fillId="0" borderId="3" xfId="2" applyFont="1" applyBorder="1" applyAlignment="1">
      <alignment horizontal="right" wrapText="1"/>
    </xf>
    <xf numFmtId="43" fontId="10" fillId="0" borderId="3" xfId="3" applyFont="1" applyBorder="1" applyAlignment="1">
      <alignment horizontal="right" wrapText="1"/>
    </xf>
    <xf numFmtId="0" fontId="9" fillId="0" borderId="0" xfId="2" applyFont="1"/>
    <xf numFmtId="3" fontId="9" fillId="0" borderId="0" xfId="3" applyNumberFormat="1" applyFont="1" applyFill="1" applyBorder="1" applyAlignment="1">
      <alignment horizontal="right"/>
    </xf>
    <xf numFmtId="168" fontId="9" fillId="0" borderId="0" xfId="3" applyNumberFormat="1" applyFont="1" applyFill="1" applyBorder="1" applyAlignment="1">
      <alignment horizontal="right"/>
    </xf>
    <xf numFmtId="3" fontId="10" fillId="0" borderId="0" xfId="3" applyNumberFormat="1" applyFont="1" applyFill="1" applyBorder="1" applyAlignment="1">
      <alignment horizontal="right"/>
    </xf>
    <xf numFmtId="168" fontId="10" fillId="0" borderId="0" xfId="3" applyNumberFormat="1" applyFont="1" applyFill="1" applyBorder="1" applyAlignment="1">
      <alignment horizontal="right"/>
    </xf>
    <xf numFmtId="3" fontId="10" fillId="0" borderId="0" xfId="2" applyNumberFormat="1" applyFont="1" applyAlignment="1">
      <alignment horizontal="right"/>
    </xf>
    <xf numFmtId="169" fontId="10" fillId="0" borderId="0" xfId="3" applyNumberFormat="1" applyFont="1" applyFill="1" applyBorder="1" applyAlignment="1">
      <alignment horizontal="right"/>
    </xf>
    <xf numFmtId="0" fontId="10" fillId="0" borderId="3" xfId="2" applyFont="1" applyBorder="1" applyAlignment="1">
      <alignment wrapText="1"/>
    </xf>
    <xf numFmtId="170" fontId="10" fillId="0" borderId="3" xfId="3" applyNumberFormat="1" applyFont="1" applyFill="1" applyBorder="1" applyAlignment="1">
      <alignment horizontal="right"/>
    </xf>
    <xf numFmtId="168" fontId="10" fillId="0" borderId="3" xfId="3" applyNumberFormat="1" applyFont="1" applyFill="1" applyBorder="1" applyAlignment="1">
      <alignment horizontal="right"/>
    </xf>
    <xf numFmtId="0" fontId="12" fillId="0" borderId="0" xfId="2" applyFont="1"/>
    <xf numFmtId="3" fontId="12" fillId="0" borderId="0" xfId="2" applyNumberFormat="1" applyFont="1"/>
    <xf numFmtId="170" fontId="6" fillId="0" borderId="0" xfId="2" applyNumberFormat="1" applyFont="1"/>
    <xf numFmtId="0" fontId="7" fillId="0" borderId="0" xfId="2" applyFont="1"/>
    <xf numFmtId="3" fontId="9" fillId="0" borderId="0" xfId="0" applyNumberFormat="1" applyFont="1" applyAlignment="1">
      <alignment horizontal="right"/>
    </xf>
    <xf numFmtId="3" fontId="10" fillId="0" borderId="0" xfId="1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70" fontId="10" fillId="0" borderId="3" xfId="1" applyNumberFormat="1" applyFont="1" applyBorder="1" applyAlignment="1">
      <alignment horizontal="right"/>
    </xf>
    <xf numFmtId="170" fontId="10" fillId="0" borderId="0" xfId="2" applyNumberFormat="1" applyFont="1"/>
    <xf numFmtId="0" fontId="10" fillId="0" borderId="0" xfId="1" applyFont="1" applyBorder="1" applyAlignment="1">
      <alignment horizontal="left" indent="2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0" fillId="0" borderId="0" xfId="2" applyFont="1" applyBorder="1" applyAlignment="1">
      <alignment wrapText="1"/>
    </xf>
    <xf numFmtId="170" fontId="10" fillId="0" borderId="0" xfId="1" applyNumberFormat="1" applyFont="1" applyBorder="1" applyAlignment="1">
      <alignment horizontal="right"/>
    </xf>
    <xf numFmtId="170" fontId="10" fillId="0" borderId="0" xfId="3" applyNumberFormat="1" applyFont="1" applyFill="1" applyBorder="1" applyAlignment="1">
      <alignment horizontal="right"/>
    </xf>
    <xf numFmtId="0" fontId="10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3" fillId="0" borderId="0" xfId="2" applyFont="1"/>
    <xf numFmtId="0" fontId="8" fillId="0" borderId="3" xfId="2" applyFont="1" applyBorder="1" applyAlignment="1">
      <alignment horizontal="center" vertical="center"/>
    </xf>
    <xf numFmtId="164" fontId="3" fillId="0" borderId="0" xfId="1" applyNumberFormat="1" applyFont="1"/>
    <xf numFmtId="165" fontId="8" fillId="0" borderId="2" xfId="1" applyNumberFormat="1" applyFont="1" applyBorder="1" applyAlignment="1">
      <alignment horizontal="center" vertical="center"/>
    </xf>
    <xf numFmtId="165" fontId="10" fillId="0" borderId="1" xfId="1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164" fontId="17" fillId="0" borderId="0" xfId="1" applyNumberFormat="1" applyFont="1"/>
    <xf numFmtId="164" fontId="18" fillId="0" borderId="0" xfId="1" applyNumberFormat="1" applyFont="1"/>
    <xf numFmtId="0" fontId="6" fillId="0" borderId="0" xfId="0" applyFont="1"/>
    <xf numFmtId="0" fontId="10" fillId="0" borderId="4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1" applyFont="1" applyBorder="1" applyAlignment="1">
      <alignment horizontal="left" vertical="center" wrapText="1"/>
    </xf>
    <xf numFmtId="0" fontId="10" fillId="0" borderId="8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9" fillId="0" borderId="0" xfId="0" applyFont="1"/>
    <xf numFmtId="3" fontId="19" fillId="0" borderId="0" xfId="0" applyNumberFormat="1" applyFont="1" applyAlignment="1">
      <alignment horizontal="right" wrapText="1"/>
    </xf>
    <xf numFmtId="170" fontId="19" fillId="0" borderId="0" xfId="0" applyNumberFormat="1" applyFont="1"/>
    <xf numFmtId="171" fontId="19" fillId="0" borderId="0" xfId="4" applyNumberFormat="1" applyFont="1"/>
    <xf numFmtId="172" fontId="19" fillId="0" borderId="0" xfId="4" applyNumberFormat="1" applyFont="1"/>
    <xf numFmtId="0" fontId="10" fillId="0" borderId="0" xfId="0" applyFont="1" applyAlignment="1">
      <alignment horizontal="right" wrapText="1"/>
    </xf>
    <xf numFmtId="171" fontId="10" fillId="0" borderId="0" xfId="4" applyNumberFormat="1" applyFont="1"/>
    <xf numFmtId="172" fontId="21" fillId="0" borderId="0" xfId="4" applyNumberFormat="1" applyFont="1"/>
    <xf numFmtId="0" fontId="9" fillId="0" borderId="0" xfId="0" applyFont="1" applyAlignment="1">
      <alignment horizontal="left" indent="1"/>
    </xf>
    <xf numFmtId="3" fontId="9" fillId="0" borderId="0" xfId="0" applyNumberFormat="1" applyFont="1" applyAlignment="1">
      <alignment horizontal="right" wrapText="1"/>
    </xf>
    <xf numFmtId="170" fontId="9" fillId="0" borderId="0" xfId="0" applyNumberFormat="1" applyFont="1"/>
    <xf numFmtId="0" fontId="9" fillId="0" borderId="0" xfId="0" applyFont="1"/>
    <xf numFmtId="171" fontId="22" fillId="0" borderId="0" xfId="4" applyNumberFormat="1" applyFont="1"/>
    <xf numFmtId="172" fontId="22" fillId="0" borderId="0" xfId="4" applyNumberFormat="1" applyFont="1"/>
    <xf numFmtId="3" fontId="10" fillId="0" borderId="0" xfId="0" applyNumberFormat="1" applyFont="1" applyAlignment="1">
      <alignment horizontal="right" wrapText="1"/>
    </xf>
    <xf numFmtId="170" fontId="10" fillId="0" borderId="0" xfId="0" applyNumberFormat="1" applyFont="1"/>
    <xf numFmtId="171" fontId="23" fillId="0" borderId="0" xfId="4" applyNumberFormat="1" applyFont="1"/>
    <xf numFmtId="172" fontId="23" fillId="0" borderId="0" xfId="4" applyNumberFormat="1" applyFont="1"/>
    <xf numFmtId="0" fontId="10" fillId="0" borderId="0" xfId="0" applyFont="1" applyAlignment="1">
      <alignment horizontal="left" indent="1"/>
    </xf>
    <xf numFmtId="171" fontId="10" fillId="0" borderId="0" xfId="0" applyNumberFormat="1" applyFont="1" applyAlignment="1">
      <alignment horizontal="right" wrapText="1"/>
    </xf>
    <xf numFmtId="172" fontId="10" fillId="0" borderId="0" xfId="0" applyNumberFormat="1" applyFont="1" applyAlignment="1">
      <alignment horizontal="right" wrapText="1"/>
    </xf>
    <xf numFmtId="0" fontId="10" fillId="0" borderId="7" xfId="0" applyFont="1" applyBorder="1" applyAlignment="1">
      <alignment horizontal="left" indent="1"/>
    </xf>
    <xf numFmtId="0" fontId="10" fillId="0" borderId="7" xfId="0" applyFont="1" applyBorder="1"/>
    <xf numFmtId="0" fontId="24" fillId="0" borderId="0" xfId="0" applyFont="1" applyAlignment="1">
      <alignment horizontal="left"/>
    </xf>
    <xf numFmtId="173" fontId="10" fillId="0" borderId="0" xfId="0" applyNumberFormat="1" applyFont="1"/>
    <xf numFmtId="170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24" fillId="0" borderId="0" xfId="0" applyFont="1" applyAlignment="1">
      <alignment horizontal="left" indent="1"/>
    </xf>
    <xf numFmtId="0" fontId="24" fillId="0" borderId="0" xfId="5" applyFont="1" applyAlignment="1">
      <alignment horizontal="left" indent="1"/>
    </xf>
    <xf numFmtId="0" fontId="24" fillId="0" borderId="0" xfId="0" applyFont="1" applyAlignment="1">
      <alignment horizontal="left" indent="2"/>
    </xf>
    <xf numFmtId="0" fontId="24" fillId="0" borderId="0" xfId="4" applyFont="1" applyAlignment="1">
      <alignment horizontal="left" indent="1"/>
    </xf>
    <xf numFmtId="0" fontId="24" fillId="0" borderId="0" xfId="4" applyFont="1" applyAlignment="1">
      <alignment horizontal="left" indent="2"/>
    </xf>
    <xf numFmtId="165" fontId="7" fillId="0" borderId="4" xfId="1" applyNumberFormat="1" applyFont="1" applyBorder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10" fillId="0" borderId="0" xfId="1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7" xfId="1" applyFont="1" applyBorder="1"/>
    <xf numFmtId="0" fontId="10" fillId="0" borderId="13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0" fontId="9" fillId="0" borderId="0" xfId="0" applyFont="1" applyAlignment="1">
      <alignment horizontal="right" wrapText="1"/>
    </xf>
    <xf numFmtId="0" fontId="26" fillId="0" borderId="0" xfId="0" applyFont="1"/>
    <xf numFmtId="0" fontId="27" fillId="0" borderId="0" xfId="0" applyFont="1"/>
    <xf numFmtId="0" fontId="10" fillId="0" borderId="0" xfId="0" applyFont="1" applyAlignment="1">
      <alignment horizontal="left"/>
    </xf>
    <xf numFmtId="0" fontId="28" fillId="0" borderId="0" xfId="0" applyFont="1"/>
    <xf numFmtId="0" fontId="10" fillId="0" borderId="15" xfId="0" applyFont="1" applyBorder="1" applyAlignment="1">
      <alignment horizontal="left"/>
    </xf>
    <xf numFmtId="3" fontId="10" fillId="0" borderId="15" xfId="0" applyNumberFormat="1" applyFont="1" applyBorder="1"/>
    <xf numFmtId="170" fontId="10" fillId="0" borderId="15" xfId="0" applyNumberFormat="1" applyFont="1" applyBorder="1"/>
    <xf numFmtId="0" fontId="10" fillId="0" borderId="0" xfId="0" applyFont="1" applyAlignment="1">
      <alignment horizontal="left" vertical="center" indent="1"/>
    </xf>
    <xf numFmtId="0" fontId="10" fillId="0" borderId="16" xfId="0" applyFont="1" applyBorder="1" applyAlignment="1">
      <alignment horizontal="left" indent="1"/>
    </xf>
    <xf numFmtId="0" fontId="29" fillId="0" borderId="0" xfId="0" applyFont="1"/>
    <xf numFmtId="0" fontId="29" fillId="0" borderId="0" xfId="0" applyFont="1" applyAlignment="1">
      <alignment horizontal="left" indent="1"/>
    </xf>
    <xf numFmtId="164" fontId="30" fillId="0" borderId="0" xfId="1" applyNumberFormat="1" applyFont="1"/>
    <xf numFmtId="164" fontId="31" fillId="0" borderId="0" xfId="1" applyNumberFormat="1" applyFont="1"/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right" wrapText="1"/>
    </xf>
    <xf numFmtId="0" fontId="32" fillId="0" borderId="0" xfId="0" applyFont="1"/>
    <xf numFmtId="0" fontId="6" fillId="0" borderId="0" xfId="1" applyFont="1" applyAlignment="1">
      <alignment horizontal="left" indent="1"/>
    </xf>
    <xf numFmtId="0" fontId="10" fillId="0" borderId="18" xfId="0" applyFont="1" applyBorder="1" applyAlignment="1">
      <alignment horizontal="left" indent="1"/>
    </xf>
    <xf numFmtId="0" fontId="10" fillId="0" borderId="18" xfId="0" applyFont="1" applyBorder="1"/>
    <xf numFmtId="0" fontId="24" fillId="0" borderId="0" xfId="0" applyFont="1"/>
    <xf numFmtId="0" fontId="24" fillId="0" borderId="0" xfId="6" applyFont="1" applyAlignment="1">
      <alignment horizontal="left" indent="1"/>
    </xf>
    <xf numFmtId="0" fontId="29" fillId="0" borderId="0" xfId="6" applyFont="1" applyAlignment="1">
      <alignment horizontal="left" indent="2"/>
    </xf>
  </cellXfs>
  <cellStyles count="7">
    <cellStyle name="Comma 2" xfId="3" xr:uid="{88D7EB1D-8A45-4935-BA1E-C6FE1EFB618A}"/>
    <cellStyle name="Normal" xfId="0" builtinId="0"/>
    <cellStyle name="Normal 3" xfId="6" xr:uid="{8715AEB4-9BD7-4B3B-A7B1-8C2051F152C1}"/>
    <cellStyle name="Normal 4" xfId="4" xr:uid="{C9550161-B2B5-4FF7-A956-F411BB176034}"/>
    <cellStyle name="Normal_fam size.xls 4" xfId="1" xr:uid="{5D935F4F-2E01-4900-8A71-8CE34EB4480E}"/>
    <cellStyle name="Normal_T10 both.xls" xfId="2" xr:uid="{C83DCD42-E231-4BF3-9CE0-B76B810525A6}"/>
    <cellStyle name="Normal_Workbook1" xfId="5" xr:uid="{5BF709F3-FF0B-49AC-8994-205F78F844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a_Bassarguina/Downloads/Hou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bert/Downloads/Dwelling%20Conditions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bert/Downloads/Tenur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"/>
      <sheetName val="H2"/>
      <sheetName val="H3"/>
      <sheetName val="H4"/>
      <sheetName val="H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591C-B7B5-457B-B68D-43322426A879}">
  <sheetPr>
    <pageSetUpPr fitToPage="1"/>
  </sheetPr>
  <dimension ref="A1:T72"/>
  <sheetViews>
    <sheetView tabSelected="1" workbookViewId="0">
      <selection sqref="A1:C1"/>
    </sheetView>
  </sheetViews>
  <sheetFormatPr defaultColWidth="8.85546875" defaultRowHeight="14.45" customHeight="1" x14ac:dyDescent="0.2"/>
  <cols>
    <col min="1" max="1" width="41.28515625" style="37" customWidth="1"/>
    <col min="2" max="2" width="11.85546875" style="40" customWidth="1"/>
    <col min="3" max="3" width="7.85546875" style="37" customWidth="1"/>
    <col min="4" max="4" width="11.85546875" style="40" customWidth="1"/>
    <col min="5" max="5" width="7.85546875" style="37" customWidth="1"/>
    <col min="6" max="6" width="11.85546875" style="40" customWidth="1"/>
    <col min="7" max="7" width="7.85546875" style="40" customWidth="1"/>
    <col min="8" max="8" width="11.85546875" style="40" customWidth="1"/>
    <col min="9" max="9" width="7.85546875" style="37" customWidth="1"/>
    <col min="10" max="10" width="11.85546875" style="37" customWidth="1"/>
    <col min="11" max="11" width="7.85546875" style="37" customWidth="1"/>
    <col min="12" max="12" width="11.85546875" style="37" customWidth="1"/>
    <col min="13" max="13" width="7.85546875" style="37" customWidth="1"/>
    <col min="14" max="14" width="11.85546875" style="40" customWidth="1"/>
    <col min="15" max="15" width="7.85546875" style="37" customWidth="1"/>
    <col min="16" max="16" width="11.85546875" style="40" customWidth="1"/>
    <col min="17" max="17" width="7.85546875" style="37" customWidth="1"/>
    <col min="18" max="18" width="11.85546875" style="37" customWidth="1"/>
    <col min="19" max="19" width="7.85546875" style="37" customWidth="1"/>
    <col min="20" max="20" width="10.140625" style="37" bestFit="1" customWidth="1"/>
    <col min="21" max="16384" width="8.85546875" style="37"/>
  </cols>
  <sheetData>
    <row r="1" spans="1:19" ht="18" customHeight="1" x14ac:dyDescent="0.3">
      <c r="A1" s="73" t="s">
        <v>60</v>
      </c>
      <c r="B1" s="73"/>
      <c r="C1" s="73"/>
      <c r="D1" s="35"/>
      <c r="E1" s="36"/>
      <c r="F1" s="35"/>
      <c r="G1" s="35"/>
      <c r="H1" s="35"/>
      <c r="I1" s="36"/>
      <c r="J1" s="36"/>
      <c r="K1" s="36"/>
      <c r="L1" s="36"/>
      <c r="M1" s="36"/>
      <c r="N1" s="35"/>
      <c r="O1" s="36"/>
      <c r="P1" s="35"/>
      <c r="Q1" s="36"/>
    </row>
    <row r="2" spans="1:19" ht="14.45" customHeight="1" x14ac:dyDescent="0.25">
      <c r="A2" s="38" t="s">
        <v>77</v>
      </c>
      <c r="B2" s="35"/>
      <c r="C2" s="36"/>
      <c r="D2" s="35"/>
      <c r="E2" s="36"/>
      <c r="F2" s="35"/>
      <c r="G2" s="35"/>
      <c r="H2" s="35"/>
      <c r="I2" s="36"/>
      <c r="J2" s="36"/>
      <c r="K2" s="36"/>
      <c r="L2" s="36"/>
      <c r="M2" s="36"/>
      <c r="N2" s="35"/>
      <c r="O2" s="36"/>
      <c r="P2" s="35"/>
      <c r="Q2" s="36"/>
    </row>
    <row r="3" spans="1:19" ht="14.45" customHeight="1" x14ac:dyDescent="0.25">
      <c r="A3" s="39"/>
      <c r="B3" s="35"/>
      <c r="C3" s="36"/>
      <c r="D3" s="35"/>
      <c r="E3" s="36"/>
      <c r="F3" s="35"/>
      <c r="G3" s="35"/>
      <c r="H3" s="35"/>
      <c r="I3" s="36"/>
      <c r="J3" s="36"/>
      <c r="K3" s="36"/>
      <c r="L3" s="36"/>
      <c r="M3" s="36"/>
      <c r="N3" s="35"/>
      <c r="O3" s="36"/>
      <c r="P3" s="35"/>
      <c r="Q3" s="36"/>
    </row>
    <row r="5" spans="1:19" ht="14.45" customHeight="1" thickBot="1" x14ac:dyDescent="0.25">
      <c r="B5" s="74" t="s">
        <v>54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9" ht="28.9" customHeight="1" x14ac:dyDescent="0.2">
      <c r="A6" s="41"/>
      <c r="B6" s="71" t="s">
        <v>61</v>
      </c>
      <c r="C6" s="71"/>
      <c r="D6" s="71" t="s">
        <v>56</v>
      </c>
      <c r="E6" s="71"/>
      <c r="F6" s="71" t="s">
        <v>57</v>
      </c>
      <c r="G6" s="71"/>
      <c r="H6" s="71" t="s">
        <v>78</v>
      </c>
      <c r="I6" s="71"/>
      <c r="J6" s="71" t="s">
        <v>79</v>
      </c>
      <c r="K6" s="71"/>
      <c r="L6" s="71" t="s">
        <v>62</v>
      </c>
      <c r="M6" s="71"/>
      <c r="N6" s="71" t="s">
        <v>63</v>
      </c>
      <c r="O6" s="71"/>
      <c r="P6" s="71" t="s">
        <v>58</v>
      </c>
      <c r="Q6" s="71"/>
      <c r="R6" s="71" t="s">
        <v>59</v>
      </c>
      <c r="S6" s="71"/>
    </row>
    <row r="7" spans="1:19" ht="14.45" customHeight="1" thickBot="1" x14ac:dyDescent="0.25">
      <c r="A7" s="42" t="s">
        <v>64</v>
      </c>
      <c r="B7" s="43" t="s">
        <v>65</v>
      </c>
      <c r="C7" s="44" t="s">
        <v>66</v>
      </c>
      <c r="D7" s="43" t="s">
        <v>65</v>
      </c>
      <c r="E7" s="44" t="s">
        <v>66</v>
      </c>
      <c r="F7" s="43" t="s">
        <v>65</v>
      </c>
      <c r="G7" s="45" t="s">
        <v>66</v>
      </c>
      <c r="H7" s="43" t="s">
        <v>65</v>
      </c>
      <c r="I7" s="44" t="s">
        <v>66</v>
      </c>
      <c r="J7" s="43" t="s">
        <v>65</v>
      </c>
      <c r="K7" s="45" t="s">
        <v>66</v>
      </c>
      <c r="L7" s="43" t="s">
        <v>65</v>
      </c>
      <c r="M7" s="45" t="s">
        <v>66</v>
      </c>
      <c r="N7" s="43" t="s">
        <v>65</v>
      </c>
      <c r="O7" s="45" t="s">
        <v>66</v>
      </c>
      <c r="P7" s="43" t="s">
        <v>65</v>
      </c>
      <c r="Q7" s="44" t="s">
        <v>66</v>
      </c>
      <c r="R7" s="43" t="s">
        <v>65</v>
      </c>
      <c r="S7" s="44" t="s">
        <v>66</v>
      </c>
    </row>
    <row r="8" spans="1:19" ht="14.45" customHeight="1" x14ac:dyDescent="0.2">
      <c r="F8" s="37"/>
      <c r="G8" s="37"/>
      <c r="R8" s="40"/>
    </row>
    <row r="9" spans="1:19" ht="14.45" customHeight="1" x14ac:dyDescent="0.2">
      <c r="A9" s="46" t="s">
        <v>47</v>
      </c>
      <c r="B9" s="47">
        <v>15205</v>
      </c>
      <c r="C9" s="48">
        <f>B9/B9*100</f>
        <v>100</v>
      </c>
      <c r="D9" s="47">
        <v>8605</v>
      </c>
      <c r="E9" s="48">
        <f>D9/D9*100</f>
        <v>100</v>
      </c>
      <c r="F9" s="47">
        <v>1065</v>
      </c>
      <c r="G9" s="48">
        <f>F9/F9*100</f>
        <v>100</v>
      </c>
      <c r="H9" s="47">
        <v>1625</v>
      </c>
      <c r="I9" s="48">
        <f>H9/H9*100</f>
        <v>100</v>
      </c>
      <c r="J9" s="47">
        <v>370</v>
      </c>
      <c r="K9" s="48">
        <f>J9/J9*100</f>
        <v>100</v>
      </c>
      <c r="L9" s="47">
        <v>2515</v>
      </c>
      <c r="M9" s="48">
        <f>L9/L9*100</f>
        <v>100</v>
      </c>
      <c r="N9" s="47">
        <v>295</v>
      </c>
      <c r="O9" s="48">
        <f>N9/N9*100</f>
        <v>100</v>
      </c>
      <c r="P9" s="47">
        <v>115</v>
      </c>
      <c r="Q9" s="48">
        <f>P9/P9*100</f>
        <v>100</v>
      </c>
      <c r="R9" s="47">
        <v>610</v>
      </c>
      <c r="S9" s="48">
        <f>R9/R9*100</f>
        <v>100</v>
      </c>
    </row>
    <row r="10" spans="1:19" ht="14.45" customHeight="1" x14ac:dyDescent="0.2">
      <c r="A10" s="37" t="s">
        <v>48</v>
      </c>
      <c r="B10" s="49">
        <v>3980</v>
      </c>
      <c r="C10" s="50">
        <f>B10/B$9*100</f>
        <v>26.175600131535681</v>
      </c>
      <c r="D10" s="49">
        <v>1635</v>
      </c>
      <c r="E10" s="50">
        <f>D10/D$9*100</f>
        <v>19.000581057524695</v>
      </c>
      <c r="F10" s="49">
        <v>275</v>
      </c>
      <c r="G10" s="50">
        <f>F10/F$9*100</f>
        <v>25.821596244131456</v>
      </c>
      <c r="H10" s="49">
        <v>455</v>
      </c>
      <c r="I10" s="50">
        <f>H10/H$9*100</f>
        <v>28.000000000000004</v>
      </c>
      <c r="J10" s="49">
        <v>125</v>
      </c>
      <c r="K10" s="50">
        <f>J10/J$9*100</f>
        <v>33.783783783783782</v>
      </c>
      <c r="L10" s="49">
        <v>1170</v>
      </c>
      <c r="M10" s="50">
        <f>L10/L$9*100</f>
        <v>46.520874751491057</v>
      </c>
      <c r="N10" s="49">
        <v>140</v>
      </c>
      <c r="O10" s="50">
        <f>N10/N$9*100</f>
        <v>47.457627118644069</v>
      </c>
      <c r="P10" s="49">
        <v>45</v>
      </c>
      <c r="Q10" s="50">
        <f>P10/P$9*100</f>
        <v>39.130434782608695</v>
      </c>
      <c r="R10" s="49">
        <v>140</v>
      </c>
      <c r="S10" s="50">
        <f>R10/R$9*100</f>
        <v>22.950819672131146</v>
      </c>
    </row>
    <row r="11" spans="1:19" ht="14.45" customHeight="1" x14ac:dyDescent="0.2">
      <c r="A11" s="37" t="s">
        <v>49</v>
      </c>
      <c r="B11" s="49">
        <v>4490</v>
      </c>
      <c r="C11" s="50">
        <f>B11/B$9*100</f>
        <v>29.529759947385731</v>
      </c>
      <c r="D11" s="49">
        <v>2510</v>
      </c>
      <c r="E11" s="50">
        <f>D11/D$9*100</f>
        <v>29.169087739686226</v>
      </c>
      <c r="F11" s="49">
        <v>325</v>
      </c>
      <c r="G11" s="50">
        <f>F11/F$9*100</f>
        <v>30.516431924882632</v>
      </c>
      <c r="H11" s="49">
        <v>410</v>
      </c>
      <c r="I11" s="50">
        <f>H11/H$9*100</f>
        <v>25.23076923076923</v>
      </c>
      <c r="J11" s="49">
        <v>125</v>
      </c>
      <c r="K11" s="50">
        <f>J11/J$9*100</f>
        <v>33.783783783783782</v>
      </c>
      <c r="L11" s="49">
        <v>785</v>
      </c>
      <c r="M11" s="50">
        <f>L11/L$9*100</f>
        <v>31.21272365805169</v>
      </c>
      <c r="N11" s="49">
        <v>110</v>
      </c>
      <c r="O11" s="50">
        <f>N11/N$9*100</f>
        <v>37.288135593220339</v>
      </c>
      <c r="P11" s="49">
        <v>30</v>
      </c>
      <c r="Q11" s="50">
        <f>P11/P$9*100</f>
        <v>26.086956521739129</v>
      </c>
      <c r="R11" s="49">
        <v>190</v>
      </c>
      <c r="S11" s="50">
        <f>R11/R$9*100</f>
        <v>31.147540983606557</v>
      </c>
    </row>
    <row r="12" spans="1:19" ht="14.45" customHeight="1" x14ac:dyDescent="0.2">
      <c r="A12" s="37" t="s">
        <v>50</v>
      </c>
      <c r="B12" s="49">
        <v>2555</v>
      </c>
      <c r="C12" s="50">
        <f>B12/B$9*100</f>
        <v>16.803682999013482</v>
      </c>
      <c r="D12" s="49">
        <v>1545</v>
      </c>
      <c r="E12" s="50">
        <f>D12/D$9*100</f>
        <v>17.954677513073793</v>
      </c>
      <c r="F12" s="49">
        <v>205</v>
      </c>
      <c r="G12" s="50">
        <f>F12/F$9*100</f>
        <v>19.248826291079812</v>
      </c>
      <c r="H12" s="49">
        <v>280</v>
      </c>
      <c r="I12" s="50">
        <f>H12/H$9*100</f>
        <v>17.23076923076923</v>
      </c>
      <c r="J12" s="49">
        <v>55</v>
      </c>
      <c r="K12" s="50">
        <f>J12/J$9*100</f>
        <v>14.864864864864865</v>
      </c>
      <c r="L12" s="49">
        <v>315</v>
      </c>
      <c r="M12" s="50">
        <f>L12/L$9*100</f>
        <v>12.524850894632205</v>
      </c>
      <c r="N12" s="49">
        <v>30</v>
      </c>
      <c r="O12" s="50">
        <f>N12/N$9*100</f>
        <v>10.16949152542373</v>
      </c>
      <c r="P12" s="49">
        <v>15</v>
      </c>
      <c r="Q12" s="50">
        <f>P12/P$9*100</f>
        <v>13.043478260869565</v>
      </c>
      <c r="R12" s="49">
        <v>115</v>
      </c>
      <c r="S12" s="50">
        <f>R12/R$9*100</f>
        <v>18.852459016393443</v>
      </c>
    </row>
    <row r="13" spans="1:19" ht="14.45" customHeight="1" x14ac:dyDescent="0.2">
      <c r="A13" s="37" t="s">
        <v>51</v>
      </c>
      <c r="B13" s="49">
        <v>2400</v>
      </c>
      <c r="C13" s="50">
        <f>B13/B$9*100</f>
        <v>15.784281486353175</v>
      </c>
      <c r="D13" s="49">
        <v>1645</v>
      </c>
      <c r="E13" s="50">
        <f>D13/D$9*100</f>
        <v>19.116792562463683</v>
      </c>
      <c r="F13" s="49">
        <v>145</v>
      </c>
      <c r="G13" s="50">
        <f>F13/F$9*100</f>
        <v>13.615023474178404</v>
      </c>
      <c r="H13" s="49">
        <v>265</v>
      </c>
      <c r="I13" s="50">
        <f>H13/H$9*100</f>
        <v>16.307692307692307</v>
      </c>
      <c r="J13" s="49">
        <v>50</v>
      </c>
      <c r="K13" s="50">
        <f>J13/J$9*100</f>
        <v>13.513513513513514</v>
      </c>
      <c r="L13" s="49">
        <v>165</v>
      </c>
      <c r="M13" s="50">
        <f>L13/L$9*100</f>
        <v>6.5606361829025852</v>
      </c>
      <c r="N13" s="49">
        <v>10</v>
      </c>
      <c r="O13" s="50">
        <f>N13/N$9*100</f>
        <v>3.3898305084745761</v>
      </c>
      <c r="P13" s="49">
        <v>15</v>
      </c>
      <c r="Q13" s="50">
        <f>P13/P$9*100</f>
        <v>13.043478260869565</v>
      </c>
      <c r="R13" s="49">
        <v>105</v>
      </c>
      <c r="S13" s="50">
        <f>R13/R$9*100</f>
        <v>17.21311475409836</v>
      </c>
    </row>
    <row r="14" spans="1:19" ht="14.45" customHeight="1" x14ac:dyDescent="0.2">
      <c r="A14" s="37" t="s">
        <v>52</v>
      </c>
      <c r="B14" s="49">
        <v>1775</v>
      </c>
      <c r="C14" s="50">
        <f>B14/B$9*100</f>
        <v>11.6737915159487</v>
      </c>
      <c r="D14" s="49">
        <v>1265</v>
      </c>
      <c r="E14" s="50">
        <f>D14/D$9*100</f>
        <v>14.700755374782105</v>
      </c>
      <c r="F14" s="49">
        <v>120</v>
      </c>
      <c r="G14" s="50">
        <f>F14/F$9*100</f>
        <v>11.267605633802818</v>
      </c>
      <c r="H14" s="49">
        <v>215</v>
      </c>
      <c r="I14" s="50">
        <f>H14/H$9*100</f>
        <v>13.230769230769232</v>
      </c>
      <c r="J14" s="49">
        <v>20</v>
      </c>
      <c r="K14" s="50">
        <f>J14/J$9*100</f>
        <v>5.4054054054054053</v>
      </c>
      <c r="L14" s="49">
        <v>80</v>
      </c>
      <c r="M14" s="50">
        <f>L14/L$9*100</f>
        <v>3.180914512922465</v>
      </c>
      <c r="N14" s="49">
        <v>5</v>
      </c>
      <c r="O14" s="50">
        <f>N14/N$9*100</f>
        <v>1.6949152542372881</v>
      </c>
      <c r="P14" s="49">
        <v>10</v>
      </c>
      <c r="Q14" s="50">
        <f>P14/P$9*100</f>
        <v>8.695652173913043</v>
      </c>
      <c r="R14" s="49">
        <v>65</v>
      </c>
      <c r="S14" s="50">
        <f>R14/R$9*100</f>
        <v>10.655737704918032</v>
      </c>
    </row>
    <row r="15" spans="1:19" ht="14.45" customHeight="1" x14ac:dyDescent="0.2">
      <c r="B15" s="51"/>
      <c r="C15" s="52"/>
      <c r="D15" s="49"/>
      <c r="E15" s="50"/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49"/>
      <c r="Q15" s="50"/>
      <c r="R15" s="49"/>
      <c r="S15" s="50"/>
    </row>
    <row r="16" spans="1:19" ht="14.45" customHeight="1" x14ac:dyDescent="0.2">
      <c r="A16" s="37" t="s">
        <v>53</v>
      </c>
      <c r="B16" s="49">
        <v>40375</v>
      </c>
      <c r="C16" s="50" t="s">
        <v>67</v>
      </c>
      <c r="D16" s="49">
        <v>25125</v>
      </c>
      <c r="E16" s="50" t="s">
        <v>67</v>
      </c>
      <c r="F16" s="49">
        <v>2805</v>
      </c>
      <c r="G16" s="50" t="s">
        <v>67</v>
      </c>
      <c r="H16" s="49">
        <v>4395</v>
      </c>
      <c r="I16" s="50" t="s">
        <v>67</v>
      </c>
      <c r="J16" s="49">
        <v>860</v>
      </c>
      <c r="K16" s="50" t="s">
        <v>67</v>
      </c>
      <c r="L16" s="49">
        <v>4790</v>
      </c>
      <c r="M16" s="50" t="s">
        <v>67</v>
      </c>
      <c r="N16" s="49">
        <v>515</v>
      </c>
      <c r="O16" s="50" t="s">
        <v>67</v>
      </c>
      <c r="P16" s="49">
        <v>255</v>
      </c>
      <c r="Q16" s="50" t="s">
        <v>67</v>
      </c>
      <c r="R16" s="49">
        <v>1640</v>
      </c>
      <c r="S16" s="50" t="s">
        <v>67</v>
      </c>
    </row>
    <row r="17" spans="1:19" ht="14.45" customHeight="1" x14ac:dyDescent="0.2">
      <c r="B17" s="51"/>
      <c r="C17" s="52"/>
      <c r="D17" s="49"/>
      <c r="E17" s="52"/>
      <c r="F17" s="49"/>
      <c r="G17" s="52"/>
      <c r="H17" s="49"/>
      <c r="I17" s="52"/>
      <c r="J17" s="49"/>
      <c r="K17" s="52"/>
      <c r="L17" s="49"/>
      <c r="M17" s="52"/>
      <c r="N17" s="49"/>
      <c r="O17" s="52"/>
      <c r="P17" s="49"/>
      <c r="Q17" s="52"/>
      <c r="R17" s="49"/>
      <c r="S17" s="52"/>
    </row>
    <row r="18" spans="1:19" ht="14.45" customHeight="1" x14ac:dyDescent="0.2">
      <c r="A18" s="68" t="s">
        <v>68</v>
      </c>
      <c r="B18" s="70">
        <v>2.7</v>
      </c>
      <c r="C18" s="50" t="s">
        <v>67</v>
      </c>
      <c r="D18" s="70">
        <v>2.9</v>
      </c>
      <c r="E18" s="50" t="s">
        <v>67</v>
      </c>
      <c r="F18" s="70">
        <v>2.6</v>
      </c>
      <c r="G18" s="50" t="s">
        <v>67</v>
      </c>
      <c r="H18" s="70">
        <v>2.7</v>
      </c>
      <c r="I18" s="50" t="s">
        <v>67</v>
      </c>
      <c r="J18" s="70">
        <v>2.2999999999999998</v>
      </c>
      <c r="K18" s="50" t="s">
        <v>67</v>
      </c>
      <c r="L18" s="70">
        <v>1.9</v>
      </c>
      <c r="M18" s="50" t="s">
        <v>67</v>
      </c>
      <c r="N18" s="70">
        <v>1.7</v>
      </c>
      <c r="O18" s="50" t="s">
        <v>67</v>
      </c>
      <c r="P18" s="70">
        <v>2.2000000000000002</v>
      </c>
      <c r="Q18" s="50" t="s">
        <v>67</v>
      </c>
      <c r="R18" s="70">
        <v>2.7</v>
      </c>
      <c r="S18" s="50" t="s">
        <v>67</v>
      </c>
    </row>
    <row r="19" spans="1:19" ht="14.45" customHeight="1" thickBot="1" x14ac:dyDescent="0.25">
      <c r="A19" s="53"/>
      <c r="B19" s="54"/>
      <c r="C19" s="55"/>
      <c r="D19" s="54"/>
      <c r="E19" s="55"/>
      <c r="F19" s="54"/>
      <c r="G19" s="55"/>
      <c r="H19" s="54"/>
      <c r="I19" s="55"/>
      <c r="J19" s="54"/>
      <c r="K19" s="55"/>
      <c r="L19" s="54"/>
      <c r="M19" s="55"/>
      <c r="N19" s="54"/>
      <c r="O19" s="55"/>
      <c r="P19" s="54"/>
      <c r="Q19" s="55"/>
      <c r="R19" s="54"/>
      <c r="S19" s="55"/>
    </row>
    <row r="20" spans="1:19" ht="14.45" customHeight="1" x14ac:dyDescent="0.25">
      <c r="A20" s="56"/>
      <c r="B20" s="57"/>
      <c r="C20" s="56"/>
      <c r="D20" s="57"/>
      <c r="E20" s="56"/>
      <c r="F20" s="57"/>
      <c r="G20" s="57"/>
      <c r="H20" s="57"/>
      <c r="I20" s="56"/>
      <c r="J20" s="56"/>
      <c r="K20" s="56"/>
      <c r="L20" s="56"/>
      <c r="M20" s="56"/>
      <c r="N20" s="57"/>
      <c r="O20" s="56"/>
      <c r="P20" s="57"/>
      <c r="Q20" s="56"/>
    </row>
    <row r="21" spans="1:19" ht="14.45" customHeight="1" x14ac:dyDescent="0.25">
      <c r="A21" s="56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ht="14.45" customHeight="1" x14ac:dyDescent="0.25">
      <c r="A22" s="56"/>
      <c r="B22" s="57"/>
      <c r="C22" s="56"/>
      <c r="D22" s="57"/>
      <c r="E22" s="56"/>
      <c r="F22" s="57"/>
      <c r="G22" s="57"/>
      <c r="H22" s="57"/>
      <c r="I22" s="56"/>
      <c r="J22" s="56"/>
      <c r="K22" s="56"/>
      <c r="L22" s="56"/>
      <c r="M22" s="56"/>
      <c r="N22" s="57"/>
      <c r="O22" s="56"/>
      <c r="P22" s="57"/>
      <c r="Q22" s="56"/>
    </row>
    <row r="23" spans="1:19" s="59" customFormat="1" ht="14.45" customHeight="1" thickBot="1" x14ac:dyDescent="0.3">
      <c r="B23" s="72" t="s">
        <v>69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9" ht="28.9" customHeight="1" x14ac:dyDescent="0.2">
      <c r="A24" s="41"/>
      <c r="B24" s="71" t="s">
        <v>61</v>
      </c>
      <c r="C24" s="71"/>
      <c r="D24" s="71" t="s">
        <v>56</v>
      </c>
      <c r="E24" s="71"/>
      <c r="F24" s="71" t="s">
        <v>57</v>
      </c>
      <c r="G24" s="71"/>
      <c r="H24" s="71" t="s">
        <v>78</v>
      </c>
      <c r="I24" s="71"/>
      <c r="J24" s="71" t="s">
        <v>79</v>
      </c>
      <c r="K24" s="71"/>
      <c r="L24" s="71" t="s">
        <v>62</v>
      </c>
      <c r="M24" s="71"/>
      <c r="N24" s="71" t="s">
        <v>63</v>
      </c>
      <c r="O24" s="71"/>
      <c r="P24" s="71" t="s">
        <v>58</v>
      </c>
      <c r="Q24" s="71"/>
      <c r="R24" s="71" t="s">
        <v>59</v>
      </c>
      <c r="S24" s="71"/>
    </row>
    <row r="25" spans="1:19" ht="14.45" customHeight="1" thickBot="1" x14ac:dyDescent="0.25">
      <c r="A25" s="42" t="s">
        <v>64</v>
      </c>
      <c r="B25" s="43" t="s">
        <v>65</v>
      </c>
      <c r="C25" s="45" t="s">
        <v>66</v>
      </c>
      <c r="D25" s="43" t="s">
        <v>65</v>
      </c>
      <c r="E25" s="45" t="s">
        <v>66</v>
      </c>
      <c r="F25" s="43" t="s">
        <v>65</v>
      </c>
      <c r="G25" s="45" t="s">
        <v>66</v>
      </c>
      <c r="H25" s="43" t="s">
        <v>65</v>
      </c>
      <c r="I25" s="44" t="s">
        <v>66</v>
      </c>
      <c r="J25" s="43" t="s">
        <v>65</v>
      </c>
      <c r="K25" s="45" t="s">
        <v>66</v>
      </c>
      <c r="L25" s="43" t="s">
        <v>65</v>
      </c>
      <c r="M25" s="45" t="s">
        <v>66</v>
      </c>
      <c r="N25" s="43" t="s">
        <v>65</v>
      </c>
      <c r="O25" s="45" t="s">
        <v>66</v>
      </c>
      <c r="P25" s="43" t="s">
        <v>65</v>
      </c>
      <c r="Q25" s="44" t="s">
        <v>66</v>
      </c>
      <c r="R25" s="43" t="s">
        <v>65</v>
      </c>
      <c r="S25" s="44" t="s">
        <v>66</v>
      </c>
    </row>
    <row r="26" spans="1:19" ht="14.45" customHeight="1" x14ac:dyDescent="0.2">
      <c r="F26" s="37"/>
      <c r="G26" s="37"/>
      <c r="R26" s="40"/>
    </row>
    <row r="27" spans="1:19" ht="14.45" customHeight="1" x14ac:dyDescent="0.2">
      <c r="A27" s="46" t="s">
        <v>47</v>
      </c>
      <c r="B27" s="60">
        <v>14978945</v>
      </c>
      <c r="C27" s="48">
        <f>B27/B27*100</f>
        <v>100</v>
      </c>
      <c r="D27" s="47">
        <v>7872305</v>
      </c>
      <c r="E27" s="48">
        <f>D27/D27*100</f>
        <v>100</v>
      </c>
      <c r="F27" s="47">
        <v>746560</v>
      </c>
      <c r="G27" s="48">
        <f>F27/F27*100</f>
        <v>100</v>
      </c>
      <c r="H27" s="47">
        <v>980110</v>
      </c>
      <c r="I27" s="48">
        <f>H27/H27*100</f>
        <v>100</v>
      </c>
      <c r="J27" s="47">
        <v>821495</v>
      </c>
      <c r="K27" s="48">
        <f>J27/J27*100</f>
        <v>100</v>
      </c>
      <c r="L27" s="47">
        <v>2738020</v>
      </c>
      <c r="M27" s="48">
        <f>L27/L27*100</f>
        <v>100</v>
      </c>
      <c r="N27" s="47">
        <v>1596155</v>
      </c>
      <c r="O27" s="48">
        <f>N27/N27*100</f>
        <v>100</v>
      </c>
      <c r="P27" s="47">
        <v>34880</v>
      </c>
      <c r="Q27" s="48">
        <f>P27/P27*100</f>
        <v>100</v>
      </c>
      <c r="R27" s="47">
        <v>189420</v>
      </c>
      <c r="S27" s="48">
        <f>R27/R27*100</f>
        <v>100</v>
      </c>
    </row>
    <row r="28" spans="1:19" ht="14.45" customHeight="1" x14ac:dyDescent="0.2">
      <c r="A28" s="37" t="s">
        <v>48</v>
      </c>
      <c r="B28" s="61">
        <v>4396015</v>
      </c>
      <c r="C28" s="50">
        <f>B28/B$27*100</f>
        <v>29.347961421849135</v>
      </c>
      <c r="D28" s="49">
        <v>1437025</v>
      </c>
      <c r="E28" s="50">
        <f>D28/D$27*100</f>
        <v>18.254183495177077</v>
      </c>
      <c r="F28" s="49">
        <v>164045</v>
      </c>
      <c r="G28" s="50">
        <f>F28/F$27*100</f>
        <v>21.973451564509215</v>
      </c>
      <c r="H28" s="49">
        <v>243655</v>
      </c>
      <c r="I28" s="50">
        <f>H28/H$27*100</f>
        <v>24.859964697840038</v>
      </c>
      <c r="J28" s="49">
        <v>259510</v>
      </c>
      <c r="K28" s="50">
        <f>J28/J$27*100</f>
        <v>31.58996707222807</v>
      </c>
      <c r="L28" s="49">
        <v>1405530</v>
      </c>
      <c r="M28" s="50">
        <f>L28/L$27*100</f>
        <v>51.333810563838099</v>
      </c>
      <c r="N28" s="49">
        <v>801545</v>
      </c>
      <c r="O28" s="50">
        <f>N28/N$27*100</f>
        <v>50.217240806813876</v>
      </c>
      <c r="P28" s="49">
        <v>13560</v>
      </c>
      <c r="Q28" s="50">
        <f>P28/P$27*100</f>
        <v>38.876146788990823</v>
      </c>
      <c r="R28" s="49">
        <v>71140</v>
      </c>
      <c r="S28" s="50">
        <f>R28/R$27*100</f>
        <v>37.556752190898536</v>
      </c>
    </row>
    <row r="29" spans="1:19" ht="14.45" customHeight="1" x14ac:dyDescent="0.2">
      <c r="A29" s="37" t="s">
        <v>49</v>
      </c>
      <c r="B29" s="61">
        <v>5124800</v>
      </c>
      <c r="C29" s="50">
        <f>B29/B$27*100</f>
        <v>34.21335748278667</v>
      </c>
      <c r="D29" s="49">
        <v>2901765</v>
      </c>
      <c r="E29" s="50">
        <f>D29/D$27*100</f>
        <v>36.860423980016016</v>
      </c>
      <c r="F29" s="49">
        <v>240425</v>
      </c>
      <c r="G29" s="50">
        <f>F29/F$27*100</f>
        <v>32.204377411058722</v>
      </c>
      <c r="H29" s="49">
        <v>307005</v>
      </c>
      <c r="I29" s="50">
        <f>H29/H$27*100</f>
        <v>31.323524910469231</v>
      </c>
      <c r="J29" s="49">
        <v>253045</v>
      </c>
      <c r="K29" s="50">
        <f>J29/J$27*100</f>
        <v>30.802987236684338</v>
      </c>
      <c r="L29" s="49">
        <v>826020</v>
      </c>
      <c r="M29" s="50">
        <f>L29/L$27*100</f>
        <v>30.168515934872648</v>
      </c>
      <c r="N29" s="49">
        <v>510035</v>
      </c>
      <c r="O29" s="50">
        <f>N29/N$27*100</f>
        <v>31.95397690073959</v>
      </c>
      <c r="P29" s="49">
        <v>11640</v>
      </c>
      <c r="Q29" s="50">
        <f>P29/P$27*100</f>
        <v>33.371559633027523</v>
      </c>
      <c r="R29" s="49">
        <v>74870</v>
      </c>
      <c r="S29" s="50">
        <f>R29/R$27*100</f>
        <v>39.525921233238307</v>
      </c>
    </row>
    <row r="30" spans="1:19" ht="14.45" customHeight="1" x14ac:dyDescent="0.2">
      <c r="A30" s="37" t="s">
        <v>50</v>
      </c>
      <c r="B30" s="61">
        <v>2194820</v>
      </c>
      <c r="C30" s="50">
        <f>B30/B$27*100</f>
        <v>14.652700841080597</v>
      </c>
      <c r="D30" s="49">
        <v>1298820</v>
      </c>
      <c r="E30" s="50">
        <f>D30/D$27*100</f>
        <v>16.498598568017879</v>
      </c>
      <c r="F30" s="49">
        <v>136980</v>
      </c>
      <c r="G30" s="50">
        <f>F30/F$27*100</f>
        <v>18.348156879554224</v>
      </c>
      <c r="H30" s="49">
        <v>185140</v>
      </c>
      <c r="I30" s="50">
        <f>H30/H$27*100</f>
        <v>18.889716460397302</v>
      </c>
      <c r="J30" s="49">
        <v>125235</v>
      </c>
      <c r="K30" s="50">
        <f>J30/J$27*100</f>
        <v>15.244767162307744</v>
      </c>
      <c r="L30" s="49">
        <v>268090</v>
      </c>
      <c r="M30" s="50">
        <f>L30/L$27*100</f>
        <v>9.7913820936297036</v>
      </c>
      <c r="N30" s="49">
        <v>154480</v>
      </c>
      <c r="O30" s="50">
        <f>N30/N$27*100</f>
        <v>9.6782580639098335</v>
      </c>
      <c r="P30" s="49">
        <v>4385</v>
      </c>
      <c r="Q30" s="50">
        <f>P30/P$27*100</f>
        <v>12.571674311926607</v>
      </c>
      <c r="R30" s="49">
        <v>21690</v>
      </c>
      <c r="S30" s="50">
        <f>R30/R$27*100</f>
        <v>11.450744377573645</v>
      </c>
    </row>
    <row r="31" spans="1:19" ht="14.45" customHeight="1" x14ac:dyDescent="0.2">
      <c r="A31" s="37" t="s">
        <v>51</v>
      </c>
      <c r="B31" s="61">
        <v>2002455</v>
      </c>
      <c r="C31" s="50">
        <f>B31/B$27*100</f>
        <v>13.368464868520446</v>
      </c>
      <c r="D31" s="49">
        <v>1364320</v>
      </c>
      <c r="E31" s="50">
        <f>D31/D$27*100</f>
        <v>17.330629339183378</v>
      </c>
      <c r="F31" s="49">
        <v>125860</v>
      </c>
      <c r="G31" s="50">
        <f>F31/F$27*100</f>
        <v>16.858658379768539</v>
      </c>
      <c r="H31" s="49">
        <v>150495</v>
      </c>
      <c r="I31" s="50">
        <f>H31/H$27*100</f>
        <v>15.35490914285131</v>
      </c>
      <c r="J31" s="49">
        <v>104935</v>
      </c>
      <c r="K31" s="50">
        <f>J31/J$27*100</f>
        <v>12.773662651629042</v>
      </c>
      <c r="L31" s="49">
        <v>154710</v>
      </c>
      <c r="M31" s="50">
        <f>L31/L$27*100</f>
        <v>5.6504335249559903</v>
      </c>
      <c r="N31" s="49">
        <v>85295</v>
      </c>
      <c r="O31" s="50">
        <f>N31/N$27*100</f>
        <v>5.343779269557154</v>
      </c>
      <c r="P31" s="49">
        <v>3235</v>
      </c>
      <c r="Q31" s="50">
        <f>P31/P$27*100</f>
        <v>9.2746559633027523</v>
      </c>
      <c r="R31" s="49">
        <v>13620</v>
      </c>
      <c r="S31" s="50">
        <f>R31/R$27*100</f>
        <v>7.1903706050047518</v>
      </c>
    </row>
    <row r="32" spans="1:19" ht="14.45" customHeight="1" x14ac:dyDescent="0.2">
      <c r="A32" s="37" t="s">
        <v>52</v>
      </c>
      <c r="B32" s="61">
        <v>1260850</v>
      </c>
      <c r="C32" s="50">
        <f>B32/B$27*100</f>
        <v>8.4174820055751596</v>
      </c>
      <c r="D32" s="49">
        <v>870380</v>
      </c>
      <c r="E32" s="50">
        <f>D32/D$27*100</f>
        <v>11.05622813140497</v>
      </c>
      <c r="F32" s="49">
        <v>79255</v>
      </c>
      <c r="G32" s="50">
        <f>F32/F$27*100</f>
        <v>10.616025503643378</v>
      </c>
      <c r="H32" s="49">
        <v>93815</v>
      </c>
      <c r="I32" s="50">
        <f>H32/H$27*100</f>
        <v>9.5718847884421141</v>
      </c>
      <c r="J32" s="49">
        <v>78765</v>
      </c>
      <c r="K32" s="50">
        <f>J32/J$27*100</f>
        <v>9.5880072307196027</v>
      </c>
      <c r="L32" s="49">
        <v>83670</v>
      </c>
      <c r="M32" s="50">
        <f>L32/L$27*100</f>
        <v>3.0558578827035596</v>
      </c>
      <c r="N32" s="49">
        <v>44800</v>
      </c>
      <c r="O32" s="50">
        <f>N32/N$27*100</f>
        <v>2.8067449589795479</v>
      </c>
      <c r="P32" s="49">
        <v>2055</v>
      </c>
      <c r="Q32" s="50">
        <f>P32/P$27*100</f>
        <v>5.8916284403669721</v>
      </c>
      <c r="R32" s="49">
        <v>8105</v>
      </c>
      <c r="S32" s="50">
        <f>R32/R$27*100</f>
        <v>4.2788512300707424</v>
      </c>
    </row>
    <row r="33" spans="1:20" ht="14.45" customHeight="1" x14ac:dyDescent="0.2">
      <c r="B33" s="51"/>
      <c r="C33" s="52"/>
      <c r="D33" s="49"/>
      <c r="E33" s="50"/>
      <c r="F33" s="49"/>
      <c r="G33" s="50"/>
      <c r="H33" s="49"/>
      <c r="I33" s="50"/>
      <c r="J33" s="49"/>
      <c r="K33" s="50"/>
      <c r="L33" s="49"/>
      <c r="M33" s="50"/>
      <c r="N33" s="49"/>
      <c r="O33" s="50"/>
      <c r="P33" s="49"/>
      <c r="Q33" s="50"/>
      <c r="R33" s="49"/>
      <c r="S33" s="50"/>
      <c r="T33" s="40"/>
    </row>
    <row r="34" spans="1:20" ht="14.45" customHeight="1" x14ac:dyDescent="0.2">
      <c r="A34" s="37" t="s">
        <v>53</v>
      </c>
      <c r="B34" s="62">
        <v>36328475</v>
      </c>
      <c r="C34" s="50" t="s">
        <v>67</v>
      </c>
      <c r="D34" s="49">
        <v>21496250</v>
      </c>
      <c r="E34" s="50" t="s">
        <v>67</v>
      </c>
      <c r="F34" s="49">
        <v>2004855</v>
      </c>
      <c r="G34" s="50" t="s">
        <v>67</v>
      </c>
      <c r="H34" s="49">
        <v>2539830</v>
      </c>
      <c r="I34" s="50" t="s">
        <v>67</v>
      </c>
      <c r="J34" s="49">
        <v>2012905</v>
      </c>
      <c r="K34" s="50" t="s">
        <v>67</v>
      </c>
      <c r="L34" s="49">
        <v>4942490</v>
      </c>
      <c r="M34" s="50" t="s">
        <v>67</v>
      </c>
      <c r="N34" s="49">
        <v>2871345</v>
      </c>
      <c r="O34" s="50" t="s">
        <v>67</v>
      </c>
      <c r="P34" s="49">
        <v>74700</v>
      </c>
      <c r="Q34" s="50" t="s">
        <v>67</v>
      </c>
      <c r="R34" s="49">
        <v>386100</v>
      </c>
      <c r="S34" s="50" t="s">
        <v>67</v>
      </c>
    </row>
    <row r="35" spans="1:20" ht="14.45" customHeight="1" x14ac:dyDescent="0.2">
      <c r="B35" s="51"/>
      <c r="C35" s="52"/>
      <c r="D35" s="49"/>
      <c r="E35" s="52"/>
      <c r="F35" s="49"/>
      <c r="G35" s="52"/>
      <c r="H35" s="49"/>
      <c r="I35" s="52"/>
      <c r="J35" s="49"/>
      <c r="K35" s="52"/>
      <c r="L35" s="49"/>
      <c r="M35" s="52"/>
      <c r="N35" s="49"/>
      <c r="O35" s="52"/>
      <c r="P35" s="49"/>
      <c r="Q35" s="52"/>
      <c r="R35" s="49"/>
      <c r="S35" s="52"/>
    </row>
    <row r="36" spans="1:20" ht="14.45" customHeight="1" x14ac:dyDescent="0.2">
      <c r="A36" s="68" t="s">
        <v>68</v>
      </c>
      <c r="B36" s="69">
        <v>2.4</v>
      </c>
      <c r="C36" s="50" t="s">
        <v>67</v>
      </c>
      <c r="D36" s="70">
        <v>2.7</v>
      </c>
      <c r="E36" s="50" t="s">
        <v>67</v>
      </c>
      <c r="F36" s="70">
        <v>2.7</v>
      </c>
      <c r="G36" s="50" t="s">
        <v>67</v>
      </c>
      <c r="H36" s="70">
        <v>2.6</v>
      </c>
      <c r="I36" s="50" t="s">
        <v>67</v>
      </c>
      <c r="J36" s="70">
        <v>2.5</v>
      </c>
      <c r="K36" s="50" t="s">
        <v>67</v>
      </c>
      <c r="L36" s="70">
        <v>1.8</v>
      </c>
      <c r="M36" s="50" t="s">
        <v>67</v>
      </c>
      <c r="N36" s="70">
        <v>1.8</v>
      </c>
      <c r="O36" s="50" t="s">
        <v>67</v>
      </c>
      <c r="P36" s="70">
        <v>2.1</v>
      </c>
      <c r="Q36" s="50" t="s">
        <v>67</v>
      </c>
      <c r="R36" s="70">
        <v>2</v>
      </c>
      <c r="S36" s="50" t="s">
        <v>67</v>
      </c>
    </row>
    <row r="37" spans="1:20" ht="14.45" customHeight="1" thickBot="1" x14ac:dyDescent="0.25">
      <c r="A37" s="53"/>
      <c r="B37" s="63"/>
      <c r="C37" s="55"/>
      <c r="D37" s="54"/>
      <c r="E37" s="55"/>
      <c r="F37" s="54"/>
      <c r="G37" s="55"/>
      <c r="H37" s="54"/>
      <c r="I37" s="55"/>
      <c r="J37" s="54"/>
      <c r="K37" s="55"/>
      <c r="L37" s="54"/>
      <c r="M37" s="55"/>
      <c r="N37" s="54"/>
      <c r="O37" s="55"/>
      <c r="P37" s="54"/>
      <c r="Q37" s="55"/>
      <c r="R37" s="54"/>
      <c r="S37" s="55"/>
    </row>
    <row r="38" spans="1:20" ht="14.45" customHeight="1" x14ac:dyDescent="0.25">
      <c r="A38" s="56"/>
      <c r="B38" s="57"/>
      <c r="C38" s="56"/>
      <c r="D38" s="57"/>
      <c r="E38" s="56"/>
      <c r="F38" s="57"/>
      <c r="G38" s="57"/>
      <c r="H38" s="57"/>
      <c r="I38" s="56"/>
      <c r="J38" s="56"/>
      <c r="K38" s="56"/>
      <c r="L38" s="56"/>
      <c r="M38" s="56"/>
      <c r="N38" s="57"/>
      <c r="O38" s="56"/>
      <c r="P38" s="57"/>
      <c r="Q38" s="56"/>
    </row>
    <row r="39" spans="1:20" ht="14.45" customHeight="1" x14ac:dyDescent="0.2">
      <c r="A39" s="29" t="s">
        <v>44</v>
      </c>
      <c r="P39" s="37"/>
    </row>
    <row r="40" spans="1:20" ht="14.45" customHeight="1" x14ac:dyDescent="0.2">
      <c r="A40" s="30" t="s">
        <v>71</v>
      </c>
      <c r="P40" s="37"/>
    </row>
    <row r="41" spans="1:20" ht="14.45" customHeight="1" x14ac:dyDescent="0.2">
      <c r="A41" s="30" t="s">
        <v>45</v>
      </c>
      <c r="C41" s="40"/>
      <c r="D41" s="37"/>
      <c r="F41" s="37"/>
      <c r="G41" s="37"/>
      <c r="H41" s="37"/>
      <c r="N41" s="37"/>
      <c r="P41" s="37"/>
    </row>
    <row r="42" spans="1:20" ht="14.45" customHeight="1" x14ac:dyDescent="0.2">
      <c r="A42" s="32" t="s">
        <v>46</v>
      </c>
      <c r="C42" s="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20" ht="14.45" customHeight="1" x14ac:dyDescent="0.2">
      <c r="P43" s="37"/>
    </row>
    <row r="44" spans="1:20" ht="14.45" customHeight="1" x14ac:dyDescent="0.2">
      <c r="P44" s="37"/>
    </row>
    <row r="45" spans="1:20" ht="14.45" customHeight="1" x14ac:dyDescent="0.2">
      <c r="P45" s="37"/>
    </row>
    <row r="46" spans="1:20" ht="14.45" customHeight="1" x14ac:dyDescent="0.2">
      <c r="B46" s="37"/>
      <c r="D46" s="37"/>
      <c r="F46" s="37"/>
      <c r="G46" s="37"/>
      <c r="H46" s="37"/>
      <c r="N46" s="37"/>
      <c r="P46" s="37"/>
    </row>
    <row r="47" spans="1:20" ht="14.45" customHeight="1" x14ac:dyDescent="0.2">
      <c r="B47" s="37"/>
      <c r="D47" s="37"/>
      <c r="F47" s="37"/>
      <c r="G47" s="37"/>
      <c r="H47" s="37"/>
      <c r="N47" s="37"/>
      <c r="P47" s="37"/>
    </row>
    <row r="48" spans="1:20" ht="14.45" customHeight="1" x14ac:dyDescent="0.2">
      <c r="B48" s="37"/>
      <c r="D48" s="37"/>
      <c r="F48" s="37"/>
      <c r="G48" s="37"/>
      <c r="H48" s="37"/>
      <c r="N48" s="37"/>
      <c r="P48" s="37"/>
    </row>
    <row r="49" s="37" customFormat="1" ht="14.45" customHeight="1" x14ac:dyDescent="0.2"/>
    <row r="50" s="37" customFormat="1" ht="14.45" customHeight="1" x14ac:dyDescent="0.2"/>
    <row r="51" s="37" customFormat="1" ht="14.45" customHeight="1" x14ac:dyDescent="0.2"/>
    <row r="52" s="37" customFormat="1" ht="14.45" customHeight="1" x14ac:dyDescent="0.2"/>
    <row r="53" s="37" customFormat="1" ht="14.45" customHeight="1" x14ac:dyDescent="0.2"/>
    <row r="54" s="37" customFormat="1" ht="14.45" customHeight="1" x14ac:dyDescent="0.2"/>
    <row r="55" s="37" customFormat="1" ht="14.45" customHeight="1" x14ac:dyDescent="0.2"/>
    <row r="56" s="37" customFormat="1" ht="14.45" customHeight="1" x14ac:dyDescent="0.2"/>
    <row r="57" s="37" customFormat="1" ht="14.45" customHeight="1" x14ac:dyDescent="0.2"/>
    <row r="58" s="37" customFormat="1" ht="14.45" customHeight="1" x14ac:dyDescent="0.2"/>
    <row r="59" s="37" customFormat="1" ht="14.45" customHeight="1" x14ac:dyDescent="0.2"/>
    <row r="60" s="37" customFormat="1" ht="14.45" customHeight="1" x14ac:dyDescent="0.2"/>
    <row r="61" s="37" customFormat="1" ht="14.45" customHeight="1" x14ac:dyDescent="0.2"/>
    <row r="62" s="37" customFormat="1" ht="14.45" customHeight="1" x14ac:dyDescent="0.2"/>
    <row r="63" s="37" customFormat="1" ht="14.45" customHeight="1" x14ac:dyDescent="0.2"/>
    <row r="64" s="37" customFormat="1" ht="14.45" customHeight="1" x14ac:dyDescent="0.2"/>
    <row r="65" s="37" customFormat="1" ht="14.45" customHeight="1" x14ac:dyDescent="0.2"/>
    <row r="66" s="37" customFormat="1" ht="14.45" customHeight="1" x14ac:dyDescent="0.2"/>
    <row r="67" s="37" customFormat="1" ht="14.45" customHeight="1" x14ac:dyDescent="0.2"/>
    <row r="68" s="37" customFormat="1" ht="14.45" customHeight="1" x14ac:dyDescent="0.2"/>
    <row r="69" s="37" customFormat="1" ht="14.45" customHeight="1" x14ac:dyDescent="0.2"/>
    <row r="70" s="37" customFormat="1" ht="14.45" customHeight="1" x14ac:dyDescent="0.2"/>
    <row r="71" s="37" customFormat="1" ht="14.45" customHeight="1" x14ac:dyDescent="0.2"/>
    <row r="72" s="37" customFormat="1" ht="14.45" customHeight="1" x14ac:dyDescent="0.2"/>
  </sheetData>
  <mergeCells count="21">
    <mergeCell ref="A1:C1"/>
    <mergeCell ref="B5:Q5"/>
    <mergeCell ref="B6:C6"/>
    <mergeCell ref="D6:E6"/>
    <mergeCell ref="H6:I6"/>
    <mergeCell ref="J6:K6"/>
    <mergeCell ref="L6:M6"/>
    <mergeCell ref="N6:O6"/>
    <mergeCell ref="P6:Q6"/>
    <mergeCell ref="R6:S6"/>
    <mergeCell ref="R24:S24"/>
    <mergeCell ref="F6:G6"/>
    <mergeCell ref="F24:G24"/>
    <mergeCell ref="B23:Q23"/>
    <mergeCell ref="B24:C24"/>
    <mergeCell ref="D24:E24"/>
    <mergeCell ref="H24:I24"/>
    <mergeCell ref="J24:K24"/>
    <mergeCell ref="L24:M24"/>
    <mergeCell ref="N24:O24"/>
    <mergeCell ref="P24:Q24"/>
  </mergeCells>
  <pageMargins left="0.5" right="0.5" top="0.75" bottom="0.75" header="0.5" footer="0.5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D642-8685-410E-99EB-D9EB14B4C089}">
  <sheetPr>
    <pageSetUpPr fitToPage="1"/>
  </sheetPr>
  <dimension ref="A1:J60"/>
  <sheetViews>
    <sheetView workbookViewId="0">
      <selection sqref="A1:D1"/>
    </sheetView>
  </sheetViews>
  <sheetFormatPr defaultColWidth="7" defaultRowHeight="14.45" customHeight="1" x14ac:dyDescent="0.2"/>
  <cols>
    <col min="1" max="1" width="22.28515625" style="13" customWidth="1"/>
    <col min="2" max="2" width="11.7109375" style="13" customWidth="1"/>
    <col min="3" max="7" width="8.7109375" style="13" customWidth="1"/>
    <col min="8" max="8" width="4.140625" style="13" customWidth="1"/>
    <col min="9" max="10" width="10.85546875" style="13" customWidth="1"/>
    <col min="11" max="16384" width="7" style="13"/>
  </cols>
  <sheetData>
    <row r="1" spans="1:10" s="1" customFormat="1" ht="18" customHeight="1" x14ac:dyDescent="0.3">
      <c r="A1" s="75" t="s">
        <v>0</v>
      </c>
      <c r="B1" s="75"/>
      <c r="C1" s="75"/>
      <c r="D1" s="75"/>
    </row>
    <row r="2" spans="1:10" s="1" customFormat="1" ht="14.45" customHeight="1" x14ac:dyDescent="0.25">
      <c r="A2" s="2" t="s">
        <v>70</v>
      </c>
    </row>
    <row r="4" spans="1:10" s="4" customFormat="1" ht="14.45" customHeight="1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7" customFormat="1" ht="14.45" customHeight="1" x14ac:dyDescent="0.2">
      <c r="A5" s="5"/>
      <c r="B5" s="76" t="s">
        <v>1</v>
      </c>
      <c r="C5" s="76"/>
      <c r="D5" s="76"/>
      <c r="E5" s="76"/>
      <c r="F5" s="76"/>
      <c r="G5" s="76"/>
      <c r="H5" s="6"/>
      <c r="I5" s="77" t="s">
        <v>2</v>
      </c>
      <c r="J5" s="77" t="s">
        <v>3</v>
      </c>
    </row>
    <row r="6" spans="1:10" s="11" customFormat="1" ht="43.15" customHeight="1" thickBo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10"/>
      <c r="I6" s="78"/>
      <c r="J6" s="78"/>
    </row>
    <row r="7" spans="1:10" ht="14.4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4.45" customHeight="1" x14ac:dyDescent="0.2">
      <c r="A8" s="14" t="s">
        <v>11</v>
      </c>
      <c r="B8" s="15">
        <v>15205</v>
      </c>
      <c r="C8" s="15">
        <v>3980</v>
      </c>
      <c r="D8" s="15">
        <v>4490</v>
      </c>
      <c r="E8" s="15">
        <v>2555</v>
      </c>
      <c r="F8" s="15">
        <v>2400</v>
      </c>
      <c r="G8" s="15">
        <v>1775</v>
      </c>
      <c r="H8" s="15"/>
      <c r="I8" s="15">
        <v>40375</v>
      </c>
      <c r="J8" s="16">
        <v>2.7</v>
      </c>
    </row>
    <row r="9" spans="1:10" ht="14.45" customHeight="1" x14ac:dyDescent="0.2">
      <c r="A9" s="12"/>
      <c r="B9" s="17"/>
      <c r="C9" s="17"/>
      <c r="D9" s="17"/>
      <c r="E9" s="17"/>
      <c r="F9" s="17"/>
      <c r="G9" s="17"/>
      <c r="H9" s="17"/>
      <c r="I9" s="17"/>
      <c r="J9" s="18"/>
    </row>
    <row r="10" spans="1:10" ht="14.45" customHeight="1" x14ac:dyDescent="0.2">
      <c r="A10" s="19" t="s">
        <v>12</v>
      </c>
      <c r="B10" s="15">
        <v>2290</v>
      </c>
      <c r="C10" s="15">
        <v>735</v>
      </c>
      <c r="D10" s="15">
        <v>565</v>
      </c>
      <c r="E10" s="15">
        <v>335</v>
      </c>
      <c r="F10" s="15">
        <v>325</v>
      </c>
      <c r="G10" s="15">
        <v>325</v>
      </c>
      <c r="H10" s="15"/>
      <c r="I10" s="15">
        <v>6100</v>
      </c>
      <c r="J10" s="16">
        <v>2.7</v>
      </c>
    </row>
    <row r="11" spans="1:10" ht="14.45" customHeight="1" x14ac:dyDescent="0.2">
      <c r="A11" s="20" t="s">
        <v>13</v>
      </c>
      <c r="B11" s="17">
        <v>215</v>
      </c>
      <c r="C11" s="17">
        <v>85</v>
      </c>
      <c r="D11" s="17">
        <v>45</v>
      </c>
      <c r="E11" s="17">
        <v>25</v>
      </c>
      <c r="F11" s="17">
        <v>30</v>
      </c>
      <c r="G11" s="17">
        <v>30</v>
      </c>
      <c r="H11" s="17"/>
      <c r="I11" s="17">
        <v>535</v>
      </c>
      <c r="J11" s="18">
        <v>2.5</v>
      </c>
    </row>
    <row r="12" spans="1:10" ht="14.45" customHeight="1" x14ac:dyDescent="0.2">
      <c r="A12" s="20" t="s">
        <v>14</v>
      </c>
      <c r="B12" s="17">
        <v>255</v>
      </c>
      <c r="C12" s="17">
        <v>85</v>
      </c>
      <c r="D12" s="17">
        <v>65</v>
      </c>
      <c r="E12" s="17">
        <v>35</v>
      </c>
      <c r="F12" s="17">
        <v>40</v>
      </c>
      <c r="G12" s="17">
        <v>30</v>
      </c>
      <c r="H12" s="17"/>
      <c r="I12" s="17">
        <v>650</v>
      </c>
      <c r="J12" s="18">
        <v>2.5</v>
      </c>
    </row>
    <row r="13" spans="1:10" ht="14.45" customHeight="1" x14ac:dyDescent="0.2">
      <c r="A13" s="20" t="s">
        <v>15</v>
      </c>
      <c r="B13" s="17">
        <v>1220</v>
      </c>
      <c r="C13" s="17">
        <v>405</v>
      </c>
      <c r="D13" s="17">
        <v>320</v>
      </c>
      <c r="E13" s="17">
        <v>195</v>
      </c>
      <c r="F13" s="17">
        <v>165</v>
      </c>
      <c r="G13" s="17">
        <v>140</v>
      </c>
      <c r="H13" s="17"/>
      <c r="I13" s="17">
        <v>3055</v>
      </c>
      <c r="J13" s="18">
        <v>2.5</v>
      </c>
    </row>
    <row r="14" spans="1:10" ht="14.45" customHeight="1" x14ac:dyDescent="0.2">
      <c r="A14" s="20" t="s">
        <v>16</v>
      </c>
      <c r="B14" s="17">
        <v>80</v>
      </c>
      <c r="C14" s="17">
        <v>15</v>
      </c>
      <c r="D14" s="17">
        <v>15</v>
      </c>
      <c r="E14" s="17">
        <v>15</v>
      </c>
      <c r="F14" s="17">
        <v>20</v>
      </c>
      <c r="G14" s="17">
        <v>20</v>
      </c>
      <c r="H14" s="17"/>
      <c r="I14" s="17">
        <v>290</v>
      </c>
      <c r="J14" s="18">
        <v>3.6</v>
      </c>
    </row>
    <row r="15" spans="1:10" ht="14.45" customHeight="1" x14ac:dyDescent="0.2">
      <c r="A15" s="20" t="s">
        <v>17</v>
      </c>
      <c r="B15" s="17">
        <v>40</v>
      </c>
      <c r="C15" s="17">
        <v>10</v>
      </c>
      <c r="D15" s="17">
        <v>10</v>
      </c>
      <c r="E15" s="17">
        <v>0</v>
      </c>
      <c r="F15" s="17">
        <v>10</v>
      </c>
      <c r="G15" s="17">
        <v>5</v>
      </c>
      <c r="H15" s="17"/>
      <c r="I15" s="17">
        <v>105</v>
      </c>
      <c r="J15" s="18">
        <v>2.7</v>
      </c>
    </row>
    <row r="16" spans="1:10" ht="14.45" customHeight="1" x14ac:dyDescent="0.2">
      <c r="A16" s="20" t="s">
        <v>18</v>
      </c>
      <c r="B16" s="17">
        <v>55</v>
      </c>
      <c r="C16" s="17">
        <v>20</v>
      </c>
      <c r="D16" s="17">
        <v>25</v>
      </c>
      <c r="E16" s="17">
        <v>0</v>
      </c>
      <c r="F16" s="17">
        <v>0</v>
      </c>
      <c r="G16" s="17">
        <v>10</v>
      </c>
      <c r="H16" s="17"/>
      <c r="I16" s="17">
        <v>135</v>
      </c>
      <c r="J16" s="18">
        <v>2.2999999999999998</v>
      </c>
    </row>
    <row r="17" spans="1:10" ht="14.45" customHeight="1" x14ac:dyDescent="0.2">
      <c r="A17" s="20" t="s">
        <v>19</v>
      </c>
      <c r="B17" s="17">
        <v>285</v>
      </c>
      <c r="C17" s="17">
        <v>80</v>
      </c>
      <c r="D17" s="17">
        <v>60</v>
      </c>
      <c r="E17" s="17">
        <v>45</v>
      </c>
      <c r="F17" s="17">
        <v>40</v>
      </c>
      <c r="G17" s="17">
        <v>70</v>
      </c>
      <c r="H17" s="17"/>
      <c r="I17" s="17">
        <v>920</v>
      </c>
      <c r="J17" s="18">
        <v>3.2</v>
      </c>
    </row>
    <row r="18" spans="1:10" ht="14.45" customHeight="1" x14ac:dyDescent="0.2">
      <c r="A18" s="21" t="s">
        <v>20</v>
      </c>
      <c r="B18" s="17">
        <v>135</v>
      </c>
      <c r="C18" s="17">
        <v>25</v>
      </c>
      <c r="D18" s="17">
        <v>35</v>
      </c>
      <c r="E18" s="17">
        <v>30</v>
      </c>
      <c r="F18" s="17">
        <v>30</v>
      </c>
      <c r="G18" s="17">
        <v>20</v>
      </c>
      <c r="H18" s="17"/>
      <c r="I18" s="17">
        <v>410</v>
      </c>
      <c r="J18" s="18">
        <v>3</v>
      </c>
    </row>
    <row r="19" spans="1:10" ht="14.45" customHeight="1" x14ac:dyDescent="0.2">
      <c r="A19" s="22"/>
      <c r="B19" s="17"/>
      <c r="C19" s="17"/>
      <c r="D19" s="17"/>
      <c r="E19" s="17"/>
      <c r="F19" s="17"/>
      <c r="G19" s="17"/>
      <c r="H19" s="17"/>
      <c r="I19" s="17"/>
      <c r="J19" s="18"/>
    </row>
    <row r="20" spans="1:10" ht="14.45" customHeight="1" x14ac:dyDescent="0.2">
      <c r="A20" s="19" t="s">
        <v>21</v>
      </c>
      <c r="B20" s="15">
        <v>820</v>
      </c>
      <c r="C20" s="15">
        <v>230</v>
      </c>
      <c r="D20" s="15">
        <v>195</v>
      </c>
      <c r="E20" s="15">
        <v>145</v>
      </c>
      <c r="F20" s="15">
        <v>115</v>
      </c>
      <c r="G20" s="15">
        <v>130</v>
      </c>
      <c r="H20" s="15"/>
      <c r="I20" s="15">
        <v>2250</v>
      </c>
      <c r="J20" s="16">
        <v>2.8</v>
      </c>
    </row>
    <row r="21" spans="1:10" ht="14.45" customHeight="1" x14ac:dyDescent="0.2">
      <c r="A21" s="20" t="s">
        <v>22</v>
      </c>
      <c r="B21" s="17">
        <v>30</v>
      </c>
      <c r="C21" s="17">
        <v>5</v>
      </c>
      <c r="D21" s="17">
        <v>10</v>
      </c>
      <c r="E21" s="17">
        <v>5</v>
      </c>
      <c r="F21" s="17">
        <v>5</v>
      </c>
      <c r="G21" s="17">
        <v>10</v>
      </c>
      <c r="H21" s="17"/>
      <c r="I21" s="17">
        <v>110</v>
      </c>
      <c r="J21" s="18">
        <v>3.7</v>
      </c>
    </row>
    <row r="22" spans="1:10" ht="14.45" customHeight="1" x14ac:dyDescent="0.2">
      <c r="A22" s="20" t="s">
        <v>76</v>
      </c>
      <c r="B22" s="17">
        <v>190</v>
      </c>
      <c r="C22" s="17">
        <v>50</v>
      </c>
      <c r="D22" s="17">
        <v>35</v>
      </c>
      <c r="E22" s="17">
        <v>35</v>
      </c>
      <c r="F22" s="17">
        <v>35</v>
      </c>
      <c r="G22" s="17">
        <v>35</v>
      </c>
      <c r="H22" s="17"/>
      <c r="I22" s="17">
        <v>565</v>
      </c>
      <c r="J22" s="18">
        <v>3</v>
      </c>
    </row>
    <row r="23" spans="1:10" ht="14.45" customHeight="1" x14ac:dyDescent="0.2">
      <c r="A23" s="20" t="s">
        <v>23</v>
      </c>
      <c r="B23" s="17">
        <v>195</v>
      </c>
      <c r="C23" s="17">
        <v>65</v>
      </c>
      <c r="D23" s="17">
        <v>40</v>
      </c>
      <c r="E23" s="17">
        <v>35</v>
      </c>
      <c r="F23" s="17">
        <v>20</v>
      </c>
      <c r="G23" s="17">
        <v>30</v>
      </c>
      <c r="H23" s="17"/>
      <c r="I23" s="17">
        <v>510</v>
      </c>
      <c r="J23" s="18">
        <v>2.6</v>
      </c>
    </row>
    <row r="24" spans="1:10" ht="14.45" customHeight="1" x14ac:dyDescent="0.2">
      <c r="A24" s="20" t="s">
        <v>24</v>
      </c>
      <c r="B24" s="17">
        <v>270</v>
      </c>
      <c r="C24" s="17">
        <v>85</v>
      </c>
      <c r="D24" s="17">
        <v>70</v>
      </c>
      <c r="E24" s="17">
        <v>50</v>
      </c>
      <c r="F24" s="17">
        <v>30</v>
      </c>
      <c r="G24" s="17">
        <v>35</v>
      </c>
      <c r="H24" s="17"/>
      <c r="I24" s="17">
        <v>670</v>
      </c>
      <c r="J24" s="18">
        <v>2.5</v>
      </c>
    </row>
    <row r="25" spans="1:10" ht="14.45" customHeight="1" x14ac:dyDescent="0.2">
      <c r="A25" s="20" t="s">
        <v>25</v>
      </c>
      <c r="B25" s="17">
        <v>130</v>
      </c>
      <c r="C25" s="17">
        <v>25</v>
      </c>
      <c r="D25" s="17">
        <v>45</v>
      </c>
      <c r="E25" s="17">
        <v>15</v>
      </c>
      <c r="F25" s="17">
        <v>30</v>
      </c>
      <c r="G25" s="17">
        <v>20</v>
      </c>
      <c r="H25" s="17"/>
      <c r="I25" s="17">
        <v>400</v>
      </c>
      <c r="J25" s="18">
        <v>3</v>
      </c>
    </row>
    <row r="26" spans="1:10" ht="14.45" customHeight="1" x14ac:dyDescent="0.2">
      <c r="A26" s="22"/>
      <c r="B26" s="17"/>
      <c r="C26" s="17"/>
      <c r="D26" s="17"/>
      <c r="E26" s="17"/>
      <c r="F26" s="17"/>
      <c r="G26" s="17"/>
      <c r="H26" s="17"/>
      <c r="I26" s="17"/>
      <c r="J26" s="18"/>
    </row>
    <row r="27" spans="1:10" ht="14.45" customHeight="1" x14ac:dyDescent="0.2">
      <c r="A27" s="19" t="s">
        <v>26</v>
      </c>
      <c r="B27" s="15">
        <v>1150</v>
      </c>
      <c r="C27" s="15">
        <v>350</v>
      </c>
      <c r="D27" s="15">
        <v>360</v>
      </c>
      <c r="E27" s="15">
        <v>175</v>
      </c>
      <c r="F27" s="15">
        <v>150</v>
      </c>
      <c r="G27" s="15">
        <v>115</v>
      </c>
      <c r="H27" s="15"/>
      <c r="I27" s="15">
        <v>2845</v>
      </c>
      <c r="J27" s="16">
        <v>2.5</v>
      </c>
    </row>
    <row r="28" spans="1:10" ht="14.45" customHeight="1" x14ac:dyDescent="0.2">
      <c r="A28" s="20" t="s">
        <v>27</v>
      </c>
      <c r="B28" s="17">
        <v>170</v>
      </c>
      <c r="C28" s="17">
        <v>45</v>
      </c>
      <c r="D28" s="17">
        <v>45</v>
      </c>
      <c r="E28" s="17">
        <v>25</v>
      </c>
      <c r="F28" s="17">
        <v>30</v>
      </c>
      <c r="G28" s="17">
        <v>20</v>
      </c>
      <c r="H28" s="17"/>
      <c r="I28" s="17">
        <v>460</v>
      </c>
      <c r="J28" s="18">
        <v>2.7</v>
      </c>
    </row>
    <row r="29" spans="1:10" ht="14.45" customHeight="1" x14ac:dyDescent="0.2">
      <c r="A29" s="20" t="s">
        <v>28</v>
      </c>
      <c r="B29" s="17">
        <v>255</v>
      </c>
      <c r="C29" s="17">
        <v>75</v>
      </c>
      <c r="D29" s="17">
        <v>85</v>
      </c>
      <c r="E29" s="17">
        <v>50</v>
      </c>
      <c r="F29" s="17">
        <v>30</v>
      </c>
      <c r="G29" s="17">
        <v>25</v>
      </c>
      <c r="H29" s="17"/>
      <c r="I29" s="17">
        <v>615</v>
      </c>
      <c r="J29" s="18">
        <v>2.4</v>
      </c>
    </row>
    <row r="30" spans="1:10" ht="14.45" customHeight="1" x14ac:dyDescent="0.2">
      <c r="A30" s="20" t="s">
        <v>29</v>
      </c>
      <c r="B30" s="17">
        <v>455</v>
      </c>
      <c r="C30" s="17">
        <v>130</v>
      </c>
      <c r="D30" s="17">
        <v>155</v>
      </c>
      <c r="E30" s="17">
        <v>65</v>
      </c>
      <c r="F30" s="17">
        <v>70</v>
      </c>
      <c r="G30" s="17">
        <v>30</v>
      </c>
      <c r="H30" s="17"/>
      <c r="I30" s="17">
        <v>1080</v>
      </c>
      <c r="J30" s="18">
        <v>2.4</v>
      </c>
    </row>
    <row r="31" spans="1:10" ht="14.45" customHeight="1" x14ac:dyDescent="0.2">
      <c r="A31" s="20" t="s">
        <v>30</v>
      </c>
      <c r="B31" s="17">
        <v>90</v>
      </c>
      <c r="C31" s="17">
        <v>25</v>
      </c>
      <c r="D31" s="17">
        <v>20</v>
      </c>
      <c r="E31" s="17">
        <v>15</v>
      </c>
      <c r="F31" s="17">
        <v>10</v>
      </c>
      <c r="G31" s="17">
        <v>20</v>
      </c>
      <c r="H31" s="17"/>
      <c r="I31" s="17">
        <v>255</v>
      </c>
      <c r="J31" s="18">
        <v>2.8</v>
      </c>
    </row>
    <row r="32" spans="1:10" ht="14.45" customHeight="1" x14ac:dyDescent="0.2">
      <c r="A32" s="20" t="s">
        <v>31</v>
      </c>
      <c r="B32" s="17">
        <v>30</v>
      </c>
      <c r="C32" s="17">
        <v>20</v>
      </c>
      <c r="D32" s="17">
        <v>5</v>
      </c>
      <c r="E32" s="17">
        <v>0</v>
      </c>
      <c r="F32" s="17">
        <v>0</v>
      </c>
      <c r="G32" s="17">
        <v>5</v>
      </c>
      <c r="H32" s="17"/>
      <c r="I32" s="17">
        <v>60</v>
      </c>
      <c r="J32" s="18">
        <v>1.9</v>
      </c>
    </row>
    <row r="33" spans="1:10" ht="14.45" customHeight="1" x14ac:dyDescent="0.2">
      <c r="A33" s="20" t="s">
        <v>32</v>
      </c>
      <c r="B33" s="17">
        <v>30</v>
      </c>
      <c r="C33" s="17">
        <v>10</v>
      </c>
      <c r="D33" s="17">
        <v>15</v>
      </c>
      <c r="E33" s="17">
        <v>5</v>
      </c>
      <c r="F33" s="17">
        <v>0</v>
      </c>
      <c r="G33" s="17">
        <v>5</v>
      </c>
      <c r="H33" s="17"/>
      <c r="I33" s="17">
        <v>85</v>
      </c>
      <c r="J33" s="18">
        <v>2.5</v>
      </c>
    </row>
    <row r="34" spans="1:10" ht="14.45" customHeight="1" x14ac:dyDescent="0.2">
      <c r="A34" s="20" t="s">
        <v>33</v>
      </c>
      <c r="B34" s="17">
        <v>50</v>
      </c>
      <c r="C34" s="17">
        <v>25</v>
      </c>
      <c r="D34" s="17">
        <v>15</v>
      </c>
      <c r="E34" s="17">
        <v>0</v>
      </c>
      <c r="F34" s="17">
        <v>5</v>
      </c>
      <c r="G34" s="17">
        <v>5</v>
      </c>
      <c r="H34" s="17"/>
      <c r="I34" s="17">
        <v>95</v>
      </c>
      <c r="J34" s="18">
        <v>2</v>
      </c>
    </row>
    <row r="35" spans="1:10" ht="14.45" customHeight="1" x14ac:dyDescent="0.2">
      <c r="A35" s="20" t="s">
        <v>34</v>
      </c>
      <c r="B35" s="17">
        <v>40</v>
      </c>
      <c r="C35" s="17">
        <v>15</v>
      </c>
      <c r="D35" s="17">
        <v>10</v>
      </c>
      <c r="E35" s="17">
        <v>5</v>
      </c>
      <c r="F35" s="17">
        <v>5</v>
      </c>
      <c r="G35" s="17">
        <v>5</v>
      </c>
      <c r="H35" s="17"/>
      <c r="I35" s="17">
        <v>115</v>
      </c>
      <c r="J35" s="18">
        <v>2.8</v>
      </c>
    </row>
    <row r="36" spans="1:10" ht="14.45" customHeight="1" x14ac:dyDescent="0.2">
      <c r="A36" s="22"/>
      <c r="B36" s="17"/>
      <c r="C36" s="17"/>
      <c r="D36" s="17"/>
      <c r="E36" s="17"/>
      <c r="F36" s="17"/>
      <c r="G36" s="17"/>
      <c r="H36" s="17"/>
      <c r="I36" s="17"/>
      <c r="J36" s="18"/>
    </row>
    <row r="37" spans="1:10" ht="14.45" customHeight="1" x14ac:dyDescent="0.2">
      <c r="A37" s="19" t="s">
        <v>35</v>
      </c>
      <c r="B37" s="15">
        <v>2500</v>
      </c>
      <c r="C37" s="15">
        <v>705</v>
      </c>
      <c r="D37" s="15">
        <v>825</v>
      </c>
      <c r="E37" s="15">
        <v>410</v>
      </c>
      <c r="F37" s="15">
        <v>335</v>
      </c>
      <c r="G37" s="15">
        <v>225</v>
      </c>
      <c r="H37" s="15"/>
      <c r="I37" s="15">
        <v>6180</v>
      </c>
      <c r="J37" s="16">
        <v>2.5</v>
      </c>
    </row>
    <row r="38" spans="1:10" ht="14.45" customHeight="1" x14ac:dyDescent="0.2">
      <c r="A38" s="20" t="s">
        <v>36</v>
      </c>
      <c r="B38" s="17">
        <v>35</v>
      </c>
      <c r="C38" s="17">
        <v>10</v>
      </c>
      <c r="D38" s="17">
        <v>15</v>
      </c>
      <c r="E38" s="17">
        <v>0</v>
      </c>
      <c r="F38" s="17">
        <v>5</v>
      </c>
      <c r="G38" s="17">
        <v>0</v>
      </c>
      <c r="H38" s="17"/>
      <c r="I38" s="17">
        <v>75</v>
      </c>
      <c r="J38" s="18">
        <v>2.2999999999999998</v>
      </c>
    </row>
    <row r="39" spans="1:10" ht="14.45" customHeight="1" x14ac:dyDescent="0.2">
      <c r="A39" s="20" t="s">
        <v>37</v>
      </c>
      <c r="B39" s="17">
        <v>165</v>
      </c>
      <c r="C39" s="17">
        <v>70</v>
      </c>
      <c r="D39" s="17">
        <v>30</v>
      </c>
      <c r="E39" s="17">
        <v>25</v>
      </c>
      <c r="F39" s="17">
        <v>15</v>
      </c>
      <c r="G39" s="17">
        <v>20</v>
      </c>
      <c r="H39" s="17"/>
      <c r="I39" s="17">
        <v>410</v>
      </c>
      <c r="J39" s="18">
        <v>2.4</v>
      </c>
    </row>
    <row r="40" spans="1:10" ht="14.45" customHeight="1" x14ac:dyDescent="0.2">
      <c r="A40" s="20" t="s">
        <v>38</v>
      </c>
      <c r="B40" s="17">
        <v>880</v>
      </c>
      <c r="C40" s="17">
        <v>225</v>
      </c>
      <c r="D40" s="17">
        <v>320</v>
      </c>
      <c r="E40" s="17">
        <v>135</v>
      </c>
      <c r="F40" s="17">
        <v>120</v>
      </c>
      <c r="G40" s="17">
        <v>85</v>
      </c>
      <c r="H40" s="17"/>
      <c r="I40" s="17">
        <v>2210</v>
      </c>
      <c r="J40" s="18">
        <v>2.5</v>
      </c>
    </row>
    <row r="41" spans="1:10" ht="14.45" customHeight="1" x14ac:dyDescent="0.2">
      <c r="A41" s="20" t="s">
        <v>39</v>
      </c>
      <c r="B41" s="17">
        <v>1275</v>
      </c>
      <c r="C41" s="17">
        <v>365</v>
      </c>
      <c r="D41" s="17">
        <v>410</v>
      </c>
      <c r="E41" s="17">
        <v>215</v>
      </c>
      <c r="F41" s="17">
        <v>175</v>
      </c>
      <c r="G41" s="17">
        <v>105</v>
      </c>
      <c r="H41" s="17"/>
      <c r="I41" s="17">
        <v>3120</v>
      </c>
      <c r="J41" s="18">
        <v>2.5</v>
      </c>
    </row>
    <row r="42" spans="1:10" ht="14.45" customHeight="1" x14ac:dyDescent="0.2">
      <c r="A42" s="20" t="s">
        <v>75</v>
      </c>
      <c r="B42" s="17">
        <v>125</v>
      </c>
      <c r="C42" s="17">
        <v>25</v>
      </c>
      <c r="D42" s="17">
        <v>35</v>
      </c>
      <c r="E42" s="17">
        <v>35</v>
      </c>
      <c r="F42" s="17">
        <v>20</v>
      </c>
      <c r="G42" s="17">
        <v>10</v>
      </c>
      <c r="H42" s="17"/>
      <c r="I42" s="17">
        <v>330</v>
      </c>
      <c r="J42" s="18">
        <v>2.6</v>
      </c>
    </row>
    <row r="43" spans="1:10" ht="14.45" customHeight="1" x14ac:dyDescent="0.2">
      <c r="A43" s="22"/>
      <c r="B43" s="17"/>
      <c r="C43" s="17"/>
      <c r="D43" s="17"/>
      <c r="E43" s="17"/>
      <c r="F43" s="17"/>
      <c r="G43" s="17"/>
      <c r="H43" s="17"/>
      <c r="I43" s="17"/>
      <c r="J43" s="18"/>
    </row>
    <row r="44" spans="1:10" ht="14.45" customHeight="1" x14ac:dyDescent="0.2">
      <c r="A44" s="19" t="s">
        <v>74</v>
      </c>
      <c r="B44" s="15">
        <v>715</v>
      </c>
      <c r="C44" s="15">
        <v>115</v>
      </c>
      <c r="D44" s="15">
        <v>140</v>
      </c>
      <c r="E44" s="15">
        <v>105</v>
      </c>
      <c r="F44" s="15">
        <v>135</v>
      </c>
      <c r="G44" s="15">
        <v>220</v>
      </c>
      <c r="H44" s="15"/>
      <c r="I44" s="15">
        <v>2635</v>
      </c>
      <c r="J44" s="16">
        <v>3.7</v>
      </c>
    </row>
    <row r="45" spans="1:10" ht="14.45" customHeight="1" x14ac:dyDescent="0.2">
      <c r="A45" s="23" t="s">
        <v>72</v>
      </c>
      <c r="B45" s="17">
        <v>460</v>
      </c>
      <c r="C45" s="17">
        <v>75</v>
      </c>
      <c r="D45" s="17">
        <v>95</v>
      </c>
      <c r="E45" s="17">
        <v>65</v>
      </c>
      <c r="F45" s="17">
        <v>80</v>
      </c>
      <c r="G45" s="17">
        <v>145</v>
      </c>
      <c r="H45" s="17"/>
      <c r="I45" s="17">
        <v>1730</v>
      </c>
      <c r="J45" s="18">
        <v>3.8</v>
      </c>
    </row>
    <row r="46" spans="1:10" ht="14.45" customHeight="1" x14ac:dyDescent="0.2">
      <c r="A46" s="23" t="s">
        <v>73</v>
      </c>
      <c r="B46" s="17">
        <v>80</v>
      </c>
      <c r="C46" s="17">
        <v>15</v>
      </c>
      <c r="D46" s="17">
        <v>20</v>
      </c>
      <c r="E46" s="17">
        <v>15</v>
      </c>
      <c r="F46" s="17">
        <v>15</v>
      </c>
      <c r="G46" s="17">
        <v>20</v>
      </c>
      <c r="H46" s="17"/>
      <c r="I46" s="17">
        <v>250</v>
      </c>
      <c r="J46" s="18">
        <v>3</v>
      </c>
    </row>
    <row r="47" spans="1:10" ht="14.45" customHeight="1" x14ac:dyDescent="0.2">
      <c r="A47" s="23" t="s">
        <v>40</v>
      </c>
      <c r="B47" s="17">
        <v>25</v>
      </c>
      <c r="C47" s="17">
        <v>5</v>
      </c>
      <c r="D47" s="17">
        <v>0</v>
      </c>
      <c r="E47" s="17">
        <v>5</v>
      </c>
      <c r="F47" s="17">
        <v>10</v>
      </c>
      <c r="G47" s="17">
        <v>10</v>
      </c>
      <c r="H47" s="17"/>
      <c r="I47" s="17">
        <v>110</v>
      </c>
      <c r="J47" s="18">
        <v>3.8</v>
      </c>
    </row>
    <row r="48" spans="1:10" ht="14.45" customHeight="1" x14ac:dyDescent="0.2">
      <c r="A48" s="23" t="s">
        <v>41</v>
      </c>
      <c r="B48" s="17">
        <v>145</v>
      </c>
      <c r="C48" s="17">
        <v>20</v>
      </c>
      <c r="D48" s="17">
        <v>20</v>
      </c>
      <c r="E48" s="17">
        <v>20</v>
      </c>
      <c r="F48" s="17">
        <v>35</v>
      </c>
      <c r="G48" s="17">
        <v>40</v>
      </c>
      <c r="H48" s="17"/>
      <c r="I48" s="17">
        <v>545</v>
      </c>
      <c r="J48" s="18">
        <v>3.8</v>
      </c>
    </row>
    <row r="49" spans="1:10" ht="14.45" customHeight="1" x14ac:dyDescent="0.2">
      <c r="A49" s="22"/>
      <c r="B49" s="17"/>
      <c r="C49" s="17"/>
      <c r="D49" s="17"/>
      <c r="E49" s="17"/>
      <c r="F49" s="17"/>
      <c r="G49" s="17"/>
      <c r="H49" s="17"/>
      <c r="I49" s="17"/>
      <c r="J49" s="18"/>
    </row>
    <row r="50" spans="1:10" ht="14.45" customHeight="1" x14ac:dyDescent="0.2">
      <c r="A50" s="19" t="s">
        <v>42</v>
      </c>
      <c r="B50" s="15">
        <v>7730</v>
      </c>
      <c r="C50" s="15">
        <v>1845</v>
      </c>
      <c r="D50" s="15">
        <v>2400</v>
      </c>
      <c r="E50" s="15">
        <v>1390</v>
      </c>
      <c r="F50" s="15">
        <v>1335</v>
      </c>
      <c r="G50" s="15">
        <v>765</v>
      </c>
      <c r="H50" s="15"/>
      <c r="I50" s="15">
        <v>20375</v>
      </c>
      <c r="J50" s="16">
        <v>2.6</v>
      </c>
    </row>
    <row r="51" spans="1:10" ht="14.45" customHeight="1" x14ac:dyDescent="0.2">
      <c r="A51" s="20" t="s">
        <v>55</v>
      </c>
      <c r="B51" s="17">
        <v>80</v>
      </c>
      <c r="C51" s="17">
        <v>25</v>
      </c>
      <c r="D51" s="17">
        <v>25</v>
      </c>
      <c r="E51" s="17">
        <v>10</v>
      </c>
      <c r="F51" s="17">
        <v>15</v>
      </c>
      <c r="G51" s="17">
        <v>5</v>
      </c>
      <c r="H51" s="17"/>
      <c r="I51" s="17">
        <v>190</v>
      </c>
      <c r="J51" s="18">
        <v>2.4</v>
      </c>
    </row>
    <row r="52" spans="1:10" ht="14.45" customHeight="1" x14ac:dyDescent="0.2">
      <c r="A52" s="65" t="s">
        <v>43</v>
      </c>
      <c r="B52" s="66">
        <v>7520</v>
      </c>
      <c r="C52" s="66">
        <v>1785</v>
      </c>
      <c r="D52" s="66">
        <v>2310</v>
      </c>
      <c r="E52" s="66">
        <v>1360</v>
      </c>
      <c r="F52" s="66">
        <v>1305</v>
      </c>
      <c r="G52" s="66">
        <v>760</v>
      </c>
      <c r="H52" s="17"/>
      <c r="I52" s="66">
        <v>19905</v>
      </c>
      <c r="J52" s="67">
        <v>2.7</v>
      </c>
    </row>
    <row r="53" spans="1:10" ht="14.45" customHeight="1" thickBot="1" x14ac:dyDescent="0.25">
      <c r="A53" s="24"/>
      <c r="B53" s="25"/>
      <c r="C53" s="25"/>
      <c r="D53" s="25"/>
      <c r="E53" s="25"/>
      <c r="F53" s="25"/>
      <c r="G53" s="25"/>
      <c r="H53" s="17"/>
      <c r="I53" s="25"/>
      <c r="J53" s="26"/>
    </row>
    <row r="54" spans="1:10" s="4" customFormat="1" ht="14.45" customHeight="1" x14ac:dyDescent="0.25">
      <c r="A54" s="27"/>
      <c r="B54" s="27"/>
      <c r="C54" s="27"/>
      <c r="D54" s="27"/>
      <c r="E54" s="27"/>
      <c r="F54" s="27"/>
      <c r="G54" s="27"/>
      <c r="H54" s="27"/>
      <c r="I54" s="28"/>
      <c r="J54" s="27"/>
    </row>
    <row r="55" spans="1:10" s="12" customFormat="1" ht="14.45" customHeight="1" x14ac:dyDescent="0.2">
      <c r="A55" s="29" t="s">
        <v>44</v>
      </c>
    </row>
    <row r="56" spans="1:10" ht="14.45" customHeight="1" x14ac:dyDescent="0.2">
      <c r="A56" s="30" t="s">
        <v>71</v>
      </c>
      <c r="B56" s="12"/>
      <c r="C56" s="12"/>
      <c r="D56" s="12"/>
      <c r="E56" s="12"/>
      <c r="F56" s="12"/>
      <c r="G56" s="12"/>
      <c r="H56" s="12"/>
      <c r="I56" s="31"/>
      <c r="J56" s="12"/>
    </row>
    <row r="57" spans="1:10" ht="14.45" customHeight="1" x14ac:dyDescent="0.2">
      <c r="A57" s="30" t="s">
        <v>45</v>
      </c>
      <c r="I57" s="31"/>
    </row>
    <row r="58" spans="1:10" ht="14.45" customHeight="1" x14ac:dyDescent="0.2">
      <c r="A58" s="32" t="s">
        <v>46</v>
      </c>
      <c r="I58" s="31"/>
    </row>
    <row r="59" spans="1:10" ht="14.45" customHeight="1" x14ac:dyDescent="0.2">
      <c r="A59" s="33"/>
      <c r="I59" s="31"/>
    </row>
    <row r="60" spans="1:10" ht="14.45" customHeight="1" x14ac:dyDescent="0.2">
      <c r="A60" s="34"/>
      <c r="I60" s="31"/>
    </row>
  </sheetData>
  <mergeCells count="4">
    <mergeCell ref="A1:D1"/>
    <mergeCell ref="B5:G5"/>
    <mergeCell ref="I5:I6"/>
    <mergeCell ref="J5:J6"/>
  </mergeCells>
  <pageMargins left="0.5" right="0.5" top="0.75" bottom="0.75" header="0.5" footer="0.5"/>
  <pageSetup scale="81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6698F-3D06-401E-A5E8-8B866AA2D3BD}">
  <sheetPr>
    <pageSetUpPr fitToPage="1"/>
  </sheetPr>
  <dimension ref="A1:N65"/>
  <sheetViews>
    <sheetView workbookViewId="0"/>
  </sheetViews>
  <sheetFormatPr defaultRowHeight="12.75" x14ac:dyDescent="0.2"/>
  <cols>
    <col min="1" max="1" width="22.28515625" style="13" customWidth="1"/>
    <col min="2" max="2" width="11.7109375" style="31" customWidth="1"/>
    <col min="3" max="3" width="7.7109375" style="31" customWidth="1"/>
    <col min="4" max="4" width="3.28515625" style="31" customWidth="1"/>
    <col min="5" max="5" width="11.7109375" style="31" customWidth="1"/>
    <col min="6" max="6" width="7.7109375" style="31" customWidth="1"/>
    <col min="7" max="7" width="11.7109375" style="31" customWidth="1"/>
    <col min="8" max="8" width="7.7109375" style="31" customWidth="1"/>
    <col min="9" max="9" width="11.7109375" style="31" customWidth="1"/>
    <col min="10" max="10" width="7.7109375" style="31" customWidth="1"/>
    <col min="11" max="16384" width="9.140625" style="31"/>
  </cols>
  <sheetData>
    <row r="1" spans="1:10" ht="18.75" x14ac:dyDescent="0.3">
      <c r="A1" s="79" t="s">
        <v>80</v>
      </c>
    </row>
    <row r="2" spans="1:10" ht="15.75" x14ac:dyDescent="0.25">
      <c r="A2" s="80" t="s">
        <v>81</v>
      </c>
    </row>
    <row r="4" spans="1:10" ht="13.5" thickBot="1" x14ac:dyDescent="0.25">
      <c r="A4" s="3"/>
      <c r="B4" s="81"/>
      <c r="C4" s="81"/>
      <c r="D4" s="81"/>
      <c r="E4" s="81"/>
      <c r="F4" s="81"/>
      <c r="G4" s="81"/>
      <c r="H4" s="81"/>
      <c r="I4" s="81"/>
      <c r="J4" s="81"/>
    </row>
    <row r="5" spans="1:10" ht="13.5" customHeight="1" x14ac:dyDescent="0.2">
      <c r="A5" s="82" t="s">
        <v>4</v>
      </c>
      <c r="B5" s="83" t="s">
        <v>82</v>
      </c>
      <c r="C5" s="83"/>
      <c r="E5" s="84" t="s">
        <v>83</v>
      </c>
      <c r="F5" s="84"/>
      <c r="G5" s="84"/>
      <c r="H5" s="84"/>
      <c r="I5" s="84"/>
      <c r="J5" s="84"/>
    </row>
    <row r="6" spans="1:10" ht="13.5" customHeight="1" x14ac:dyDescent="0.2">
      <c r="A6" s="85"/>
      <c r="B6" s="86"/>
      <c r="C6" s="86"/>
      <c r="D6" s="87"/>
      <c r="E6" s="88" t="s">
        <v>84</v>
      </c>
      <c r="F6" s="88"/>
      <c r="G6" s="88" t="s">
        <v>85</v>
      </c>
      <c r="H6" s="88"/>
      <c r="I6" s="88" t="s">
        <v>86</v>
      </c>
      <c r="J6" s="88"/>
    </row>
    <row r="7" spans="1:10" ht="13.5" customHeight="1" thickBot="1" x14ac:dyDescent="0.25">
      <c r="A7" s="89"/>
      <c r="B7" s="90" t="s">
        <v>87</v>
      </c>
      <c r="C7" s="90" t="s">
        <v>88</v>
      </c>
      <c r="D7" s="87"/>
      <c r="E7" s="90" t="s">
        <v>87</v>
      </c>
      <c r="F7" s="90" t="s">
        <v>88</v>
      </c>
      <c r="G7" s="90" t="s">
        <v>87</v>
      </c>
      <c r="H7" s="90" t="s">
        <v>88</v>
      </c>
      <c r="I7" s="90" t="s">
        <v>87</v>
      </c>
      <c r="J7" s="90" t="s">
        <v>88</v>
      </c>
    </row>
    <row r="8" spans="1:10" x14ac:dyDescent="0.2">
      <c r="A8" s="12"/>
      <c r="B8" s="91"/>
      <c r="C8" s="91"/>
      <c r="D8" s="87"/>
      <c r="E8" s="92"/>
      <c r="F8" s="92"/>
      <c r="G8" s="91"/>
      <c r="H8" s="91"/>
      <c r="I8" s="91"/>
      <c r="J8" s="91"/>
    </row>
    <row r="9" spans="1:10" s="93" customFormat="1" x14ac:dyDescent="0.2">
      <c r="A9" s="93" t="s">
        <v>54</v>
      </c>
      <c r="B9" s="94">
        <v>15205</v>
      </c>
      <c r="C9" s="95">
        <v>100</v>
      </c>
      <c r="E9" s="96">
        <v>7225</v>
      </c>
      <c r="F9" s="97">
        <v>47.5172640578757</v>
      </c>
      <c r="G9" s="96">
        <v>5180</v>
      </c>
      <c r="H9" s="97">
        <v>34.067740874712264</v>
      </c>
      <c r="I9" s="96">
        <v>2805</v>
      </c>
      <c r="J9" s="97">
        <v>18.447878987175272</v>
      </c>
    </row>
    <row r="10" spans="1:10" x14ac:dyDescent="0.2">
      <c r="A10" s="31"/>
      <c r="B10" s="98"/>
      <c r="C10" s="98"/>
      <c r="D10" s="87"/>
      <c r="E10" s="99"/>
      <c r="F10" s="100"/>
      <c r="G10" s="99"/>
      <c r="H10" s="100"/>
      <c r="I10" s="99"/>
      <c r="J10" s="100"/>
    </row>
    <row r="11" spans="1:10" s="104" customFormat="1" x14ac:dyDescent="0.2">
      <c r="A11" s="101" t="s">
        <v>89</v>
      </c>
      <c r="B11" s="102">
        <v>2290</v>
      </c>
      <c r="C11" s="103">
        <v>100</v>
      </c>
      <c r="E11" s="105">
        <v>780</v>
      </c>
      <c r="F11" s="106">
        <v>34.061135371179041</v>
      </c>
      <c r="G11" s="105">
        <v>860</v>
      </c>
      <c r="H11" s="106">
        <v>37.554585152838428</v>
      </c>
      <c r="I11" s="105">
        <v>650</v>
      </c>
      <c r="J11" s="106">
        <v>28.384279475982531</v>
      </c>
    </row>
    <row r="12" spans="1:10" x14ac:dyDescent="0.2">
      <c r="A12" s="21" t="s">
        <v>90</v>
      </c>
      <c r="B12" s="107">
        <v>215</v>
      </c>
      <c r="C12" s="108">
        <v>100</v>
      </c>
      <c r="E12" s="109">
        <v>65</v>
      </c>
      <c r="F12" s="110">
        <v>30.232558139534884</v>
      </c>
      <c r="G12" s="109">
        <v>60</v>
      </c>
      <c r="H12" s="110">
        <v>27.906976744186046</v>
      </c>
      <c r="I12" s="109">
        <v>95</v>
      </c>
      <c r="J12" s="110">
        <v>44.186046511627907</v>
      </c>
    </row>
    <row r="13" spans="1:10" x14ac:dyDescent="0.2">
      <c r="A13" s="21" t="s">
        <v>91</v>
      </c>
      <c r="B13" s="107">
        <v>255</v>
      </c>
      <c r="C13" s="108">
        <v>100</v>
      </c>
      <c r="E13" s="109">
        <v>35</v>
      </c>
      <c r="F13" s="110">
        <v>13.725490196078431</v>
      </c>
      <c r="G13" s="109">
        <v>70</v>
      </c>
      <c r="H13" s="110">
        <v>27.450980392156861</v>
      </c>
      <c r="I13" s="109">
        <v>145</v>
      </c>
      <c r="J13" s="110">
        <v>56.862745098039213</v>
      </c>
    </row>
    <row r="14" spans="1:10" x14ac:dyDescent="0.2">
      <c r="A14" s="21" t="s">
        <v>92</v>
      </c>
      <c r="B14" s="107">
        <v>1225</v>
      </c>
      <c r="C14" s="108">
        <v>100</v>
      </c>
      <c r="E14" s="109">
        <v>530</v>
      </c>
      <c r="F14" s="110">
        <v>43.265306122448976</v>
      </c>
      <c r="G14" s="109">
        <v>485</v>
      </c>
      <c r="H14" s="110">
        <v>39.591836734693878</v>
      </c>
      <c r="I14" s="109">
        <v>205</v>
      </c>
      <c r="J14" s="110">
        <v>16.73469387755102</v>
      </c>
    </row>
    <row r="15" spans="1:10" x14ac:dyDescent="0.2">
      <c r="A15" s="21" t="s">
        <v>93</v>
      </c>
      <c r="B15" s="107">
        <v>80</v>
      </c>
      <c r="C15" s="108">
        <v>100</v>
      </c>
      <c r="E15" s="109">
        <v>15</v>
      </c>
      <c r="F15" s="110">
        <v>18.75</v>
      </c>
      <c r="G15" s="109">
        <v>30</v>
      </c>
      <c r="H15" s="110">
        <v>37.5</v>
      </c>
      <c r="I15" s="109">
        <v>35</v>
      </c>
      <c r="J15" s="110">
        <v>43.75</v>
      </c>
    </row>
    <row r="16" spans="1:10" x14ac:dyDescent="0.2">
      <c r="A16" s="21" t="s">
        <v>94</v>
      </c>
      <c r="B16" s="107">
        <v>35</v>
      </c>
      <c r="C16" s="108">
        <v>100</v>
      </c>
      <c r="E16" s="109">
        <v>0</v>
      </c>
      <c r="F16" s="110">
        <v>0</v>
      </c>
      <c r="G16" s="109">
        <v>25</v>
      </c>
      <c r="H16" s="110">
        <v>71.428571428571431</v>
      </c>
      <c r="I16" s="109">
        <v>15</v>
      </c>
      <c r="J16" s="110">
        <v>42.857142857142854</v>
      </c>
    </row>
    <row r="17" spans="1:14" x14ac:dyDescent="0.2">
      <c r="A17" s="21" t="s">
        <v>95</v>
      </c>
      <c r="B17" s="107">
        <v>60</v>
      </c>
      <c r="C17" s="108">
        <v>100</v>
      </c>
      <c r="E17" s="109">
        <v>25</v>
      </c>
      <c r="F17" s="110">
        <v>41.666666666666664</v>
      </c>
      <c r="G17" s="109">
        <v>25</v>
      </c>
      <c r="H17" s="110">
        <v>41.666666666666664</v>
      </c>
      <c r="I17" s="109">
        <v>10</v>
      </c>
      <c r="J17" s="110">
        <v>16.666666666666668</v>
      </c>
    </row>
    <row r="18" spans="1:14" x14ac:dyDescent="0.2">
      <c r="A18" s="21" t="s">
        <v>96</v>
      </c>
      <c r="B18" s="107">
        <v>285</v>
      </c>
      <c r="C18" s="108">
        <v>100</v>
      </c>
      <c r="E18" s="109">
        <v>65</v>
      </c>
      <c r="F18" s="110">
        <v>22.807017543859651</v>
      </c>
      <c r="G18" s="109">
        <v>125</v>
      </c>
      <c r="H18" s="110">
        <v>43.859649122807021</v>
      </c>
      <c r="I18" s="109">
        <v>90</v>
      </c>
      <c r="J18" s="110">
        <v>31.578947368421051</v>
      </c>
    </row>
    <row r="19" spans="1:14" x14ac:dyDescent="0.2">
      <c r="A19" s="21" t="s">
        <v>97</v>
      </c>
      <c r="B19" s="107">
        <v>135</v>
      </c>
      <c r="C19" s="108">
        <v>100</v>
      </c>
      <c r="E19" s="109">
        <v>45</v>
      </c>
      <c r="F19" s="110">
        <v>33.333333333333336</v>
      </c>
      <c r="G19" s="109">
        <v>35</v>
      </c>
      <c r="H19" s="110">
        <v>25.925925925925927</v>
      </c>
      <c r="I19" s="109">
        <v>55</v>
      </c>
      <c r="J19" s="110">
        <v>40.74074074074074</v>
      </c>
      <c r="N19" s="104"/>
    </row>
    <row r="20" spans="1:14" x14ac:dyDescent="0.2">
      <c r="A20" s="111"/>
      <c r="B20" s="107"/>
      <c r="C20" s="108"/>
      <c r="E20" s="109"/>
      <c r="F20" s="106"/>
      <c r="G20" s="109"/>
      <c r="H20" s="106"/>
      <c r="I20" s="109"/>
      <c r="J20" s="106"/>
    </row>
    <row r="21" spans="1:14" s="104" customFormat="1" x14ac:dyDescent="0.2">
      <c r="A21" s="101" t="s">
        <v>98</v>
      </c>
      <c r="B21" s="102">
        <v>1150</v>
      </c>
      <c r="C21" s="103">
        <v>100</v>
      </c>
      <c r="E21" s="105">
        <v>445</v>
      </c>
      <c r="F21" s="106">
        <v>38.695652173913047</v>
      </c>
      <c r="G21" s="105">
        <v>345</v>
      </c>
      <c r="H21" s="106">
        <v>30</v>
      </c>
      <c r="I21" s="105">
        <v>370</v>
      </c>
      <c r="J21" s="106">
        <v>32.173913043478258</v>
      </c>
    </row>
    <row r="22" spans="1:14" x14ac:dyDescent="0.2">
      <c r="A22" s="21" t="s">
        <v>99</v>
      </c>
      <c r="B22" s="107">
        <v>170</v>
      </c>
      <c r="C22" s="108">
        <v>100</v>
      </c>
      <c r="E22" s="109">
        <v>60</v>
      </c>
      <c r="F22" s="110">
        <v>35.294117647058826</v>
      </c>
      <c r="G22" s="109">
        <v>45</v>
      </c>
      <c r="H22" s="110">
        <v>26.470588235294116</v>
      </c>
      <c r="I22" s="109">
        <v>60</v>
      </c>
      <c r="J22" s="110">
        <v>35.294117647058826</v>
      </c>
    </row>
    <row r="23" spans="1:14" x14ac:dyDescent="0.2">
      <c r="A23" s="21" t="s">
        <v>100</v>
      </c>
      <c r="B23" s="107">
        <v>255</v>
      </c>
      <c r="C23" s="108">
        <v>100</v>
      </c>
      <c r="E23" s="109">
        <v>100</v>
      </c>
      <c r="F23" s="110">
        <v>39.215686274509807</v>
      </c>
      <c r="G23" s="109">
        <v>70</v>
      </c>
      <c r="H23" s="110">
        <v>27.450980392156861</v>
      </c>
      <c r="I23" s="109">
        <v>85</v>
      </c>
      <c r="J23" s="110">
        <v>33.333333333333336</v>
      </c>
    </row>
    <row r="24" spans="1:14" x14ac:dyDescent="0.2">
      <c r="A24" s="21" t="s">
        <v>101</v>
      </c>
      <c r="B24" s="107">
        <v>450</v>
      </c>
      <c r="C24" s="108">
        <v>100</v>
      </c>
      <c r="E24" s="109">
        <v>185</v>
      </c>
      <c r="F24" s="110">
        <v>41.111111111111114</v>
      </c>
      <c r="G24" s="109">
        <v>155</v>
      </c>
      <c r="H24" s="110">
        <v>34.444444444444443</v>
      </c>
      <c r="I24" s="109">
        <v>110</v>
      </c>
      <c r="J24" s="110">
        <v>24.444444444444443</v>
      </c>
    </row>
    <row r="25" spans="1:14" x14ac:dyDescent="0.2">
      <c r="A25" s="21" t="s">
        <v>30</v>
      </c>
      <c r="B25" s="107">
        <v>90</v>
      </c>
      <c r="C25" s="108">
        <v>100</v>
      </c>
      <c r="E25" s="109">
        <v>25</v>
      </c>
      <c r="F25" s="110">
        <v>27.777777777777779</v>
      </c>
      <c r="G25" s="109">
        <v>35</v>
      </c>
      <c r="H25" s="110">
        <v>38.888888888888886</v>
      </c>
      <c r="I25" s="109">
        <v>35</v>
      </c>
      <c r="J25" s="110">
        <v>38.888888888888886</v>
      </c>
    </row>
    <row r="26" spans="1:14" x14ac:dyDescent="0.2">
      <c r="A26" s="21" t="s">
        <v>102</v>
      </c>
      <c r="B26" s="107">
        <v>30</v>
      </c>
      <c r="C26" s="108">
        <v>100</v>
      </c>
      <c r="E26" s="109">
        <v>30</v>
      </c>
      <c r="F26" s="110">
        <v>100</v>
      </c>
      <c r="G26" s="109">
        <v>0</v>
      </c>
      <c r="H26" s="110">
        <v>0</v>
      </c>
      <c r="I26" s="109">
        <v>0</v>
      </c>
      <c r="J26" s="110">
        <v>0</v>
      </c>
    </row>
    <row r="27" spans="1:14" x14ac:dyDescent="0.2">
      <c r="A27" s="21" t="s">
        <v>103</v>
      </c>
      <c r="B27" s="107" t="s">
        <v>104</v>
      </c>
      <c r="C27" s="107" t="s">
        <v>104</v>
      </c>
      <c r="E27" s="112" t="s">
        <v>104</v>
      </c>
      <c r="F27" s="113" t="s">
        <v>104</v>
      </c>
      <c r="G27" s="112" t="s">
        <v>104</v>
      </c>
      <c r="H27" s="113" t="s">
        <v>104</v>
      </c>
      <c r="I27" s="112" t="s">
        <v>104</v>
      </c>
      <c r="J27" s="113" t="s">
        <v>104</v>
      </c>
    </row>
    <row r="28" spans="1:14" x14ac:dyDescent="0.2">
      <c r="A28" s="21" t="s">
        <v>105</v>
      </c>
      <c r="B28" s="107">
        <v>35</v>
      </c>
      <c r="C28" s="108">
        <v>100</v>
      </c>
      <c r="E28" s="109">
        <v>10</v>
      </c>
      <c r="F28" s="110">
        <v>28.571428571428573</v>
      </c>
      <c r="G28" s="109">
        <v>15</v>
      </c>
      <c r="H28" s="110">
        <v>42.857142857142854</v>
      </c>
      <c r="I28" s="109">
        <v>15</v>
      </c>
      <c r="J28" s="110">
        <v>42.857142857142854</v>
      </c>
    </row>
    <row r="29" spans="1:14" x14ac:dyDescent="0.2">
      <c r="A29" s="21" t="s">
        <v>106</v>
      </c>
      <c r="B29" s="107">
        <v>50</v>
      </c>
      <c r="C29" s="108">
        <v>100</v>
      </c>
      <c r="E29" s="109">
        <v>10</v>
      </c>
      <c r="F29" s="110">
        <v>20</v>
      </c>
      <c r="G29" s="109">
        <v>10</v>
      </c>
      <c r="H29" s="110">
        <v>20</v>
      </c>
      <c r="I29" s="109">
        <v>30</v>
      </c>
      <c r="J29" s="110">
        <v>60</v>
      </c>
    </row>
    <row r="30" spans="1:14" x14ac:dyDescent="0.2">
      <c r="A30" s="21" t="s">
        <v>107</v>
      </c>
      <c r="B30" s="107">
        <v>40</v>
      </c>
      <c r="C30" s="108">
        <v>100</v>
      </c>
      <c r="E30" s="109">
        <v>15</v>
      </c>
      <c r="F30" s="110">
        <v>37.5</v>
      </c>
      <c r="G30" s="109">
        <v>10</v>
      </c>
      <c r="H30" s="110">
        <v>25</v>
      </c>
      <c r="I30" s="109">
        <v>20</v>
      </c>
      <c r="J30" s="110">
        <v>50</v>
      </c>
    </row>
    <row r="31" spans="1:14" x14ac:dyDescent="0.2">
      <c r="A31" s="111"/>
      <c r="B31" s="107"/>
      <c r="C31" s="108"/>
      <c r="E31" s="109"/>
      <c r="F31" s="106"/>
      <c r="G31" s="109"/>
      <c r="H31" s="106"/>
      <c r="I31" s="109"/>
      <c r="J31" s="106"/>
    </row>
    <row r="32" spans="1:14" s="104" customFormat="1" x14ac:dyDescent="0.2">
      <c r="A32" s="101" t="s">
        <v>108</v>
      </c>
      <c r="B32" s="102">
        <v>815</v>
      </c>
      <c r="C32" s="103">
        <v>100</v>
      </c>
      <c r="E32" s="105">
        <v>285</v>
      </c>
      <c r="F32" s="106">
        <v>34.969325153374236</v>
      </c>
      <c r="G32" s="105">
        <v>290</v>
      </c>
      <c r="H32" s="106">
        <v>35.582822085889568</v>
      </c>
      <c r="I32" s="105">
        <v>240</v>
      </c>
      <c r="J32" s="106">
        <v>29.447852760736197</v>
      </c>
    </row>
    <row r="33" spans="1:10" x14ac:dyDescent="0.2">
      <c r="A33" s="21" t="s">
        <v>109</v>
      </c>
      <c r="B33" s="107">
        <v>30</v>
      </c>
      <c r="C33" s="108">
        <v>100</v>
      </c>
      <c r="E33" s="109">
        <v>15</v>
      </c>
      <c r="F33" s="110">
        <v>50</v>
      </c>
      <c r="G33" s="109">
        <v>10</v>
      </c>
      <c r="H33" s="110">
        <v>33.333333333333336</v>
      </c>
      <c r="I33" s="109">
        <v>10</v>
      </c>
      <c r="J33" s="110">
        <v>33.333333333333336</v>
      </c>
    </row>
    <row r="34" spans="1:10" x14ac:dyDescent="0.2">
      <c r="A34" s="21" t="s">
        <v>76</v>
      </c>
      <c r="B34" s="107">
        <v>190</v>
      </c>
      <c r="C34" s="108">
        <v>100</v>
      </c>
      <c r="E34" s="109">
        <v>55</v>
      </c>
      <c r="F34" s="110">
        <v>28.94736842105263</v>
      </c>
      <c r="G34" s="109">
        <v>70</v>
      </c>
      <c r="H34" s="110">
        <v>36.842105263157897</v>
      </c>
      <c r="I34" s="109">
        <v>65</v>
      </c>
      <c r="J34" s="110">
        <v>34.210526315789473</v>
      </c>
    </row>
    <row r="35" spans="1:10" x14ac:dyDescent="0.2">
      <c r="A35" s="21" t="s">
        <v>110</v>
      </c>
      <c r="B35" s="107">
        <v>195</v>
      </c>
      <c r="C35" s="108">
        <v>100</v>
      </c>
      <c r="E35" s="109">
        <v>75</v>
      </c>
      <c r="F35" s="110">
        <v>38.46153846153846</v>
      </c>
      <c r="G35" s="109">
        <v>55</v>
      </c>
      <c r="H35" s="110">
        <v>28.205128205128204</v>
      </c>
      <c r="I35" s="109">
        <v>70</v>
      </c>
      <c r="J35" s="110">
        <v>35.897435897435898</v>
      </c>
    </row>
    <row r="36" spans="1:10" x14ac:dyDescent="0.2">
      <c r="A36" s="21" t="s">
        <v>111</v>
      </c>
      <c r="B36" s="107">
        <v>270</v>
      </c>
      <c r="C36" s="108">
        <v>100</v>
      </c>
      <c r="E36" s="109">
        <v>105</v>
      </c>
      <c r="F36" s="110">
        <v>38.888888888888886</v>
      </c>
      <c r="G36" s="109">
        <v>120</v>
      </c>
      <c r="H36" s="110">
        <v>44.444444444444443</v>
      </c>
      <c r="I36" s="109">
        <v>50</v>
      </c>
      <c r="J36" s="110">
        <v>18.518518518518519</v>
      </c>
    </row>
    <row r="37" spans="1:10" x14ac:dyDescent="0.2">
      <c r="A37" s="21" t="s">
        <v>112</v>
      </c>
      <c r="B37" s="107">
        <v>130</v>
      </c>
      <c r="C37" s="108">
        <v>100</v>
      </c>
      <c r="E37" s="109">
        <v>35</v>
      </c>
      <c r="F37" s="110">
        <v>26.923076923076923</v>
      </c>
      <c r="G37" s="109">
        <v>45</v>
      </c>
      <c r="H37" s="110">
        <v>34.615384615384613</v>
      </c>
      <c r="I37" s="109">
        <v>55</v>
      </c>
      <c r="J37" s="110">
        <v>42.307692307692307</v>
      </c>
    </row>
    <row r="38" spans="1:10" x14ac:dyDescent="0.2">
      <c r="A38" s="101"/>
      <c r="E38" s="109"/>
      <c r="F38" s="106"/>
      <c r="G38" s="109"/>
      <c r="H38" s="106"/>
      <c r="I38" s="109"/>
      <c r="J38" s="106"/>
    </row>
    <row r="39" spans="1:10" s="104" customFormat="1" x14ac:dyDescent="0.2">
      <c r="A39" s="101" t="s">
        <v>113</v>
      </c>
      <c r="B39" s="102">
        <v>2505</v>
      </c>
      <c r="C39" s="103">
        <v>100</v>
      </c>
      <c r="E39" s="105">
        <v>1210</v>
      </c>
      <c r="F39" s="106">
        <v>48.303393213572853</v>
      </c>
      <c r="G39" s="105">
        <v>810</v>
      </c>
      <c r="H39" s="106">
        <v>32.335329341317369</v>
      </c>
      <c r="I39" s="105">
        <v>480</v>
      </c>
      <c r="J39" s="106">
        <v>19.161676646706585</v>
      </c>
    </row>
    <row r="40" spans="1:10" x14ac:dyDescent="0.2">
      <c r="A40" s="21" t="s">
        <v>114</v>
      </c>
      <c r="B40" s="107">
        <v>35</v>
      </c>
      <c r="C40" s="108">
        <v>100</v>
      </c>
      <c r="E40" s="109">
        <v>20</v>
      </c>
      <c r="F40" s="110">
        <v>57.142857142857146</v>
      </c>
      <c r="G40" s="109">
        <v>0</v>
      </c>
      <c r="H40" s="110">
        <v>0</v>
      </c>
      <c r="I40" s="109">
        <v>10</v>
      </c>
      <c r="J40" s="110">
        <v>28.571428571428573</v>
      </c>
    </row>
    <row r="41" spans="1:10" x14ac:dyDescent="0.2">
      <c r="A41" s="21" t="s">
        <v>115</v>
      </c>
      <c r="B41" s="107">
        <v>170</v>
      </c>
      <c r="C41" s="108">
        <v>100</v>
      </c>
      <c r="E41" s="109">
        <v>70</v>
      </c>
      <c r="F41" s="110">
        <v>41.176470588235297</v>
      </c>
      <c r="G41" s="109">
        <v>30</v>
      </c>
      <c r="H41" s="110">
        <v>17.647058823529413</v>
      </c>
      <c r="I41" s="109">
        <v>70</v>
      </c>
      <c r="J41" s="110">
        <v>41.176470588235297</v>
      </c>
    </row>
    <row r="42" spans="1:10" x14ac:dyDescent="0.2">
      <c r="A42" s="21" t="s">
        <v>116</v>
      </c>
      <c r="B42" s="107">
        <v>880</v>
      </c>
      <c r="C42" s="108">
        <v>100</v>
      </c>
      <c r="E42" s="109">
        <v>425</v>
      </c>
      <c r="F42" s="110">
        <v>48.295454545454547</v>
      </c>
      <c r="G42" s="109">
        <v>305</v>
      </c>
      <c r="H42" s="110">
        <v>34.659090909090907</v>
      </c>
      <c r="I42" s="109">
        <v>150</v>
      </c>
      <c r="J42" s="110">
        <v>17.045454545454547</v>
      </c>
    </row>
    <row r="43" spans="1:10" x14ac:dyDescent="0.2">
      <c r="A43" s="21" t="s">
        <v>117</v>
      </c>
      <c r="B43" s="107">
        <v>1275</v>
      </c>
      <c r="C43" s="108">
        <v>100</v>
      </c>
      <c r="E43" s="109">
        <v>615</v>
      </c>
      <c r="F43" s="110">
        <v>48.235294117647058</v>
      </c>
      <c r="G43" s="109">
        <v>430</v>
      </c>
      <c r="H43" s="110">
        <v>33.725490196078432</v>
      </c>
      <c r="I43" s="109">
        <v>225</v>
      </c>
      <c r="J43" s="110">
        <v>17.647058823529413</v>
      </c>
    </row>
    <row r="44" spans="1:10" x14ac:dyDescent="0.2">
      <c r="A44" s="23" t="s">
        <v>75</v>
      </c>
      <c r="B44" s="107">
        <v>130</v>
      </c>
      <c r="C44" s="108">
        <v>100</v>
      </c>
      <c r="E44" s="109">
        <v>70</v>
      </c>
      <c r="F44" s="110">
        <v>53.846153846153847</v>
      </c>
      <c r="G44" s="109">
        <v>30</v>
      </c>
      <c r="H44" s="110">
        <v>23.076923076923077</v>
      </c>
      <c r="I44" s="109">
        <v>35</v>
      </c>
      <c r="J44" s="110">
        <v>26.923076923076923</v>
      </c>
    </row>
    <row r="45" spans="1:10" x14ac:dyDescent="0.2">
      <c r="A45" s="21"/>
      <c r="E45" s="109"/>
      <c r="F45" s="106"/>
      <c r="G45" s="109"/>
      <c r="H45" s="106"/>
      <c r="I45" s="109"/>
      <c r="J45" s="106"/>
    </row>
    <row r="46" spans="1:10" s="104" customFormat="1" x14ac:dyDescent="0.2">
      <c r="A46" s="101" t="s">
        <v>118</v>
      </c>
      <c r="B46" s="102">
        <v>715</v>
      </c>
      <c r="C46" s="103">
        <v>100</v>
      </c>
      <c r="E46" s="105">
        <v>290</v>
      </c>
      <c r="F46" s="106">
        <v>40.55944055944056</v>
      </c>
      <c r="G46" s="105">
        <v>205</v>
      </c>
      <c r="H46" s="106">
        <v>28.67132867132867</v>
      </c>
      <c r="I46" s="105">
        <v>220</v>
      </c>
      <c r="J46" s="106">
        <v>30.76923076923077</v>
      </c>
    </row>
    <row r="47" spans="1:10" x14ac:dyDescent="0.2">
      <c r="A47" s="23" t="s">
        <v>119</v>
      </c>
      <c r="B47" s="107">
        <v>460</v>
      </c>
      <c r="C47" s="108">
        <v>100</v>
      </c>
      <c r="E47" s="109">
        <v>180</v>
      </c>
      <c r="F47" s="110">
        <v>39.130434782608695</v>
      </c>
      <c r="G47" s="109">
        <v>130</v>
      </c>
      <c r="H47" s="110">
        <v>28.260869565217391</v>
      </c>
      <c r="I47" s="109">
        <v>150</v>
      </c>
      <c r="J47" s="110">
        <v>32.608695652173914</v>
      </c>
    </row>
    <row r="48" spans="1:10" x14ac:dyDescent="0.2">
      <c r="A48" s="23" t="s">
        <v>120</v>
      </c>
      <c r="B48" s="107">
        <v>80</v>
      </c>
      <c r="C48" s="108">
        <v>100</v>
      </c>
      <c r="E48" s="109">
        <v>15</v>
      </c>
      <c r="F48" s="110">
        <v>18.75</v>
      </c>
      <c r="G48" s="109">
        <v>30</v>
      </c>
      <c r="H48" s="110">
        <v>37.5</v>
      </c>
      <c r="I48" s="109">
        <v>35</v>
      </c>
      <c r="J48" s="110">
        <v>43.75</v>
      </c>
    </row>
    <row r="49" spans="1:10" x14ac:dyDescent="0.2">
      <c r="A49" s="23" t="s">
        <v>40</v>
      </c>
      <c r="B49" s="107">
        <v>30</v>
      </c>
      <c r="C49" s="108">
        <v>100</v>
      </c>
      <c r="E49" s="109">
        <v>10</v>
      </c>
      <c r="F49" s="110">
        <v>33.333333333333336</v>
      </c>
      <c r="G49" s="109">
        <v>10</v>
      </c>
      <c r="H49" s="110">
        <v>33.333333333333336</v>
      </c>
      <c r="I49" s="109">
        <v>10</v>
      </c>
      <c r="J49" s="110">
        <v>33.333333333333336</v>
      </c>
    </row>
    <row r="50" spans="1:10" x14ac:dyDescent="0.2">
      <c r="A50" s="23" t="s">
        <v>41</v>
      </c>
      <c r="B50" s="107">
        <v>140</v>
      </c>
      <c r="C50" s="108">
        <v>100</v>
      </c>
      <c r="E50" s="109">
        <v>80</v>
      </c>
      <c r="F50" s="110">
        <v>57.142857142857146</v>
      </c>
      <c r="G50" s="109">
        <v>40</v>
      </c>
      <c r="H50" s="110">
        <v>28.571428571428573</v>
      </c>
      <c r="I50" s="109">
        <v>25</v>
      </c>
      <c r="J50" s="110">
        <v>17.857142857142858</v>
      </c>
    </row>
    <row r="51" spans="1:10" x14ac:dyDescent="0.2">
      <c r="A51" s="111"/>
      <c r="E51" s="109"/>
      <c r="F51" s="106"/>
      <c r="G51" s="109"/>
      <c r="H51" s="106"/>
      <c r="I51" s="109"/>
      <c r="J51" s="106"/>
    </row>
    <row r="52" spans="1:10" s="104" customFormat="1" x14ac:dyDescent="0.2">
      <c r="A52" s="101" t="s">
        <v>121</v>
      </c>
      <c r="B52" s="102">
        <v>7730</v>
      </c>
      <c r="C52" s="103">
        <v>100</v>
      </c>
      <c r="E52" s="105">
        <v>4215</v>
      </c>
      <c r="F52" s="106">
        <v>54.527813712807244</v>
      </c>
      <c r="G52" s="105">
        <v>2670</v>
      </c>
      <c r="H52" s="106">
        <v>34.540750323415267</v>
      </c>
      <c r="I52" s="105">
        <v>840</v>
      </c>
      <c r="J52" s="106">
        <v>10.866752910737386</v>
      </c>
    </row>
    <row r="53" spans="1:10" x14ac:dyDescent="0.2">
      <c r="A53" s="21" t="s">
        <v>122</v>
      </c>
      <c r="B53" s="107">
        <v>80</v>
      </c>
      <c r="C53" s="108">
        <v>100</v>
      </c>
      <c r="E53" s="109">
        <v>20</v>
      </c>
      <c r="F53" s="110">
        <v>25</v>
      </c>
      <c r="G53" s="109">
        <v>35</v>
      </c>
      <c r="H53" s="110">
        <v>43.75</v>
      </c>
      <c r="I53" s="109">
        <v>25</v>
      </c>
      <c r="J53" s="110">
        <v>31.25</v>
      </c>
    </row>
    <row r="54" spans="1:10" x14ac:dyDescent="0.2">
      <c r="A54" s="21" t="s">
        <v>43</v>
      </c>
      <c r="B54" s="107">
        <v>7515</v>
      </c>
      <c r="C54" s="108">
        <v>100</v>
      </c>
      <c r="E54" s="109">
        <v>4130</v>
      </c>
      <c r="F54" s="110">
        <v>54.956753160345976</v>
      </c>
      <c r="G54" s="109">
        <v>2595</v>
      </c>
      <c r="H54" s="110">
        <v>34.530938123752492</v>
      </c>
      <c r="I54" s="109">
        <v>790</v>
      </c>
      <c r="J54" s="110">
        <v>10.512308715901531</v>
      </c>
    </row>
    <row r="55" spans="1:10" x14ac:dyDescent="0.2">
      <c r="A55" s="21" t="s">
        <v>123</v>
      </c>
      <c r="B55" s="107">
        <v>130</v>
      </c>
      <c r="C55" s="108">
        <v>100</v>
      </c>
      <c r="E55" s="109">
        <v>70</v>
      </c>
      <c r="F55" s="110">
        <v>53.846153846153847</v>
      </c>
      <c r="G55" s="109">
        <v>40</v>
      </c>
      <c r="H55" s="110">
        <v>30.76923076923077</v>
      </c>
      <c r="I55" s="109">
        <v>25</v>
      </c>
      <c r="J55" s="110">
        <v>19.23076923076923</v>
      </c>
    </row>
    <row r="56" spans="1:10" ht="13.5" thickBot="1" x14ac:dyDescent="0.25">
      <c r="A56" s="114"/>
      <c r="B56" s="115"/>
      <c r="C56" s="115"/>
      <c r="E56" s="115"/>
      <c r="F56" s="115"/>
      <c r="G56" s="115"/>
      <c r="H56" s="115"/>
      <c r="I56" s="115"/>
      <c r="J56" s="115"/>
    </row>
    <row r="57" spans="1:10" x14ac:dyDescent="0.2">
      <c r="A57" s="111"/>
    </row>
    <row r="58" spans="1:10" x14ac:dyDescent="0.2">
      <c r="A58" s="116" t="s">
        <v>44</v>
      </c>
      <c r="B58" s="117"/>
      <c r="C58" s="118"/>
      <c r="D58" s="119"/>
      <c r="E58" s="117"/>
      <c r="F58" s="118"/>
      <c r="G58" s="117"/>
      <c r="H58" s="118"/>
      <c r="I58" s="117"/>
      <c r="J58" s="118"/>
    </row>
    <row r="59" spans="1:10" x14ac:dyDescent="0.2">
      <c r="A59" s="120" t="s">
        <v>124</v>
      </c>
    </row>
    <row r="60" spans="1:10" x14ac:dyDescent="0.2">
      <c r="A60" s="120" t="s">
        <v>125</v>
      </c>
    </row>
    <row r="61" spans="1:10" x14ac:dyDescent="0.2">
      <c r="A61" s="120" t="s">
        <v>126</v>
      </c>
    </row>
    <row r="62" spans="1:10" x14ac:dyDescent="0.2">
      <c r="A62" s="121" t="s">
        <v>127</v>
      </c>
    </row>
    <row r="63" spans="1:10" x14ac:dyDescent="0.2">
      <c r="A63" s="122" t="s">
        <v>128</v>
      </c>
    </row>
    <row r="64" spans="1:10" x14ac:dyDescent="0.2">
      <c r="A64" s="123" t="s">
        <v>129</v>
      </c>
    </row>
    <row r="65" spans="1:1" x14ac:dyDescent="0.2">
      <c r="A65" s="124" t="s">
        <v>130</v>
      </c>
    </row>
  </sheetData>
  <mergeCells count="6">
    <mergeCell ref="A5:A7"/>
    <mergeCell ref="B5:C6"/>
    <mergeCell ref="E5:J5"/>
    <mergeCell ref="E6:F6"/>
    <mergeCell ref="G6:H6"/>
    <mergeCell ref="I6:J6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ED06-EE60-4DE7-9219-AB25A08F705B}">
  <sheetPr>
    <pageSetUpPr fitToPage="1"/>
  </sheetPr>
  <dimension ref="A1:R62"/>
  <sheetViews>
    <sheetView topLeftCell="A4" workbookViewId="0">
      <selection activeCell="A24" sqref="A24"/>
    </sheetView>
  </sheetViews>
  <sheetFormatPr defaultRowHeight="12.75" x14ac:dyDescent="0.2"/>
  <cols>
    <col min="1" max="1" width="46.85546875" style="13" customWidth="1"/>
    <col min="2" max="2" width="10.85546875" style="31" customWidth="1"/>
    <col min="3" max="3" width="5.85546875" style="31" customWidth="1"/>
    <col min="4" max="4" width="3.28515625" style="31" customWidth="1"/>
    <col min="5" max="5" width="13.7109375" style="31" customWidth="1"/>
    <col min="6" max="6" width="5.85546875" style="31" customWidth="1"/>
    <col min="7" max="7" width="11.5703125" style="31" customWidth="1"/>
    <col min="8" max="8" width="5.85546875" style="31" customWidth="1"/>
    <col min="9" max="9" width="11.5703125" style="31" customWidth="1"/>
    <col min="10" max="12" width="5.85546875" style="31" customWidth="1"/>
  </cols>
  <sheetData>
    <row r="1" spans="1:18" ht="18.75" x14ac:dyDescent="0.3">
      <c r="A1" s="79" t="s">
        <v>131</v>
      </c>
    </row>
    <row r="2" spans="1:18" ht="15.75" x14ac:dyDescent="0.25">
      <c r="A2" s="80" t="s">
        <v>81</v>
      </c>
    </row>
    <row r="4" spans="1:18" ht="13.5" thickBot="1" x14ac:dyDescent="0.25">
      <c r="A4" s="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8" ht="13.5" customHeight="1" x14ac:dyDescent="0.2">
      <c r="A5" s="125"/>
      <c r="B5" s="126" t="s">
        <v>82</v>
      </c>
      <c r="C5" s="126"/>
      <c r="E5" s="127" t="s">
        <v>83</v>
      </c>
      <c r="F5" s="127"/>
      <c r="G5" s="127"/>
      <c r="H5" s="127"/>
      <c r="I5" s="127"/>
      <c r="J5" s="127"/>
      <c r="K5" s="92"/>
      <c r="L5" s="92"/>
    </row>
    <row r="6" spans="1:18" ht="13.5" customHeight="1" x14ac:dyDescent="0.2">
      <c r="A6" s="128"/>
      <c r="B6" s="129"/>
      <c r="C6" s="129"/>
      <c r="D6" s="87"/>
      <c r="E6" s="130" t="s">
        <v>84</v>
      </c>
      <c r="F6" s="130"/>
      <c r="G6" s="130" t="s">
        <v>85</v>
      </c>
      <c r="H6" s="130"/>
      <c r="I6" s="130" t="s">
        <v>86</v>
      </c>
      <c r="J6" s="130"/>
      <c r="K6" s="91"/>
      <c r="L6" s="91"/>
    </row>
    <row r="7" spans="1:18" ht="13.5" customHeight="1" thickBot="1" x14ac:dyDescent="0.25">
      <c r="A7" s="131"/>
      <c r="B7" s="132" t="s">
        <v>87</v>
      </c>
      <c r="C7" s="132" t="s">
        <v>88</v>
      </c>
      <c r="D7" s="87"/>
      <c r="E7" s="133" t="s">
        <v>87</v>
      </c>
      <c r="F7" s="133" t="s">
        <v>88</v>
      </c>
      <c r="G7" s="133" t="s">
        <v>87</v>
      </c>
      <c r="H7" s="133" t="s">
        <v>88</v>
      </c>
      <c r="I7" s="133" t="s">
        <v>87</v>
      </c>
      <c r="J7" s="133" t="s">
        <v>88</v>
      </c>
      <c r="K7" s="91"/>
      <c r="L7" s="91"/>
    </row>
    <row r="8" spans="1:18" x14ac:dyDescent="0.2">
      <c r="A8" s="12"/>
      <c r="D8" s="87"/>
      <c r="K8" s="91"/>
      <c r="L8" s="91"/>
    </row>
    <row r="9" spans="1:18" s="138" customFormat="1" x14ac:dyDescent="0.2">
      <c r="A9" s="134" t="s">
        <v>132</v>
      </c>
      <c r="B9" s="135">
        <v>15205</v>
      </c>
      <c r="C9" s="103">
        <f>100*B9/$B9</f>
        <v>100</v>
      </c>
      <c r="D9" s="104"/>
      <c r="E9" s="135">
        <v>7225</v>
      </c>
      <c r="F9" s="103">
        <f>100*E9/$B9</f>
        <v>47.5172640578757</v>
      </c>
      <c r="G9" s="135">
        <v>5180</v>
      </c>
      <c r="H9" s="103">
        <f>100*G9/$B9</f>
        <v>34.067740874712264</v>
      </c>
      <c r="I9" s="135">
        <v>2805</v>
      </c>
      <c r="J9" s="103">
        <f>100*I9/$B9</f>
        <v>18.447878987175272</v>
      </c>
      <c r="K9" s="136"/>
      <c r="L9" s="136"/>
      <c r="M9" s="137"/>
      <c r="N9" s="137"/>
      <c r="O9" s="137"/>
      <c r="P9" s="137"/>
      <c r="Q9" s="137"/>
      <c r="R9" s="137"/>
    </row>
    <row r="10" spans="1:18" s="140" customFormat="1" x14ac:dyDescent="0.2">
      <c r="A10" s="139"/>
      <c r="B10" s="119"/>
      <c r="C10" s="108"/>
      <c r="D10" s="31"/>
      <c r="E10" s="119"/>
      <c r="F10" s="108"/>
      <c r="G10" s="119"/>
      <c r="H10" s="108"/>
      <c r="I10" s="119"/>
      <c r="J10" s="108"/>
      <c r="K10" s="98"/>
      <c r="L10" s="98"/>
      <c r="M10"/>
      <c r="N10"/>
      <c r="O10"/>
      <c r="P10"/>
      <c r="Q10"/>
      <c r="R10"/>
    </row>
    <row r="11" spans="1:18" s="140" customFormat="1" x14ac:dyDescent="0.2">
      <c r="A11" s="139" t="s">
        <v>56</v>
      </c>
      <c r="B11" s="119">
        <v>8600</v>
      </c>
      <c r="C11" s="108">
        <f t="shared" ref="C11:C21" si="0">100*B11/$B11</f>
        <v>100</v>
      </c>
      <c r="D11" s="31"/>
      <c r="E11" s="119">
        <v>3555</v>
      </c>
      <c r="F11" s="108">
        <f t="shared" ref="F11:F21" si="1">100*E11/$B11</f>
        <v>41.337209302325583</v>
      </c>
      <c r="G11" s="119">
        <v>3230</v>
      </c>
      <c r="H11" s="108">
        <f t="shared" ref="H11:H21" si="2">100*G11/$B11</f>
        <v>37.558139534883722</v>
      </c>
      <c r="I11" s="119">
        <v>1810</v>
      </c>
      <c r="J11" s="108">
        <f t="shared" ref="J11:J21" si="3">100*I11/$B11</f>
        <v>21.046511627906977</v>
      </c>
      <c r="K11" s="98"/>
      <c r="L11" s="98"/>
      <c r="M11"/>
      <c r="N11"/>
      <c r="O11"/>
      <c r="P11"/>
      <c r="Q11"/>
      <c r="R11"/>
    </row>
    <row r="12" spans="1:18" s="140" customFormat="1" x14ac:dyDescent="0.2">
      <c r="A12" s="139" t="s">
        <v>133</v>
      </c>
      <c r="B12" s="119">
        <v>295</v>
      </c>
      <c r="C12" s="108">
        <f t="shared" si="0"/>
        <v>100</v>
      </c>
      <c r="D12" s="31"/>
      <c r="E12" s="119">
        <v>250</v>
      </c>
      <c r="F12" s="108">
        <f t="shared" si="1"/>
        <v>84.745762711864401</v>
      </c>
      <c r="G12" s="119">
        <v>40</v>
      </c>
      <c r="H12" s="108">
        <f t="shared" si="2"/>
        <v>13.559322033898304</v>
      </c>
      <c r="I12" s="119">
        <v>10</v>
      </c>
      <c r="J12" s="108">
        <f t="shared" si="3"/>
        <v>3.3898305084745761</v>
      </c>
      <c r="K12" s="98"/>
      <c r="L12" s="98"/>
      <c r="M12"/>
      <c r="N12"/>
      <c r="O12"/>
      <c r="P12"/>
      <c r="Q12"/>
      <c r="R12"/>
    </row>
    <row r="13" spans="1:18" s="140" customFormat="1" x14ac:dyDescent="0.2">
      <c r="A13" s="139"/>
      <c r="B13" s="119"/>
      <c r="C13" s="108"/>
      <c r="D13" s="31"/>
      <c r="E13" s="119"/>
      <c r="F13" s="108"/>
      <c r="G13" s="119"/>
      <c r="H13" s="108"/>
      <c r="I13" s="119"/>
      <c r="J13" s="108"/>
      <c r="K13" s="98"/>
      <c r="L13" s="98"/>
      <c r="M13"/>
      <c r="N13"/>
      <c r="O13"/>
      <c r="P13"/>
      <c r="Q13"/>
      <c r="R13"/>
    </row>
    <row r="14" spans="1:18" s="140" customFormat="1" x14ac:dyDescent="0.2">
      <c r="A14" s="139" t="s">
        <v>134</v>
      </c>
      <c r="B14" s="119">
        <v>5695</v>
      </c>
      <c r="C14" s="108">
        <f t="shared" si="0"/>
        <v>100</v>
      </c>
      <c r="D14" s="31"/>
      <c r="E14" s="119">
        <v>3105</v>
      </c>
      <c r="F14" s="108">
        <f t="shared" si="1"/>
        <v>54.521510096575945</v>
      </c>
      <c r="G14" s="119">
        <v>1710</v>
      </c>
      <c r="H14" s="108">
        <f t="shared" si="2"/>
        <v>30.026338893766461</v>
      </c>
      <c r="I14" s="119">
        <v>880</v>
      </c>
      <c r="J14" s="108">
        <f t="shared" si="3"/>
        <v>15.452151009657594</v>
      </c>
      <c r="K14" s="98"/>
      <c r="L14" s="98"/>
      <c r="M14"/>
      <c r="N14"/>
      <c r="O14"/>
      <c r="P14"/>
      <c r="Q14"/>
      <c r="R14"/>
    </row>
    <row r="15" spans="1:18" s="140" customFormat="1" x14ac:dyDescent="0.2">
      <c r="A15" s="139" t="s">
        <v>135</v>
      </c>
      <c r="B15" s="119">
        <v>365</v>
      </c>
      <c r="C15" s="108">
        <f t="shared" si="0"/>
        <v>100</v>
      </c>
      <c r="D15" s="31"/>
      <c r="E15" s="119">
        <v>190</v>
      </c>
      <c r="F15" s="108">
        <f t="shared" si="1"/>
        <v>52.054794520547944</v>
      </c>
      <c r="G15" s="119">
        <v>110</v>
      </c>
      <c r="H15" s="108">
        <f t="shared" si="2"/>
        <v>30.136986301369863</v>
      </c>
      <c r="I15" s="119">
        <v>70</v>
      </c>
      <c r="J15" s="108">
        <f t="shared" si="3"/>
        <v>19.17808219178082</v>
      </c>
      <c r="K15" s="108"/>
      <c r="L15" s="108"/>
      <c r="M15"/>
      <c r="N15"/>
      <c r="O15"/>
      <c r="P15"/>
      <c r="Q15"/>
      <c r="R15"/>
    </row>
    <row r="16" spans="1:18" s="140" customFormat="1" x14ac:dyDescent="0.2">
      <c r="A16" s="139" t="s">
        <v>136</v>
      </c>
      <c r="B16" s="119">
        <v>2515</v>
      </c>
      <c r="C16" s="108">
        <f t="shared" si="0"/>
        <v>100</v>
      </c>
      <c r="D16" s="31"/>
      <c r="E16" s="119">
        <v>1595</v>
      </c>
      <c r="F16" s="108">
        <f t="shared" si="1"/>
        <v>63.419483101391648</v>
      </c>
      <c r="G16" s="119">
        <v>640</v>
      </c>
      <c r="H16" s="108">
        <f t="shared" si="2"/>
        <v>25.447316103379723</v>
      </c>
      <c r="I16" s="119">
        <v>275</v>
      </c>
      <c r="J16" s="108">
        <f t="shared" si="3"/>
        <v>10.934393638170974</v>
      </c>
      <c r="K16" s="108"/>
      <c r="L16" s="108"/>
      <c r="M16"/>
      <c r="N16"/>
      <c r="O16"/>
      <c r="P16"/>
      <c r="Q16"/>
      <c r="R16"/>
    </row>
    <row r="17" spans="1:18" s="140" customFormat="1" x14ac:dyDescent="0.2">
      <c r="A17" s="139" t="s">
        <v>137</v>
      </c>
      <c r="B17" s="119">
        <v>110</v>
      </c>
      <c r="C17" s="108">
        <f t="shared" si="0"/>
        <v>100</v>
      </c>
      <c r="D17" s="31"/>
      <c r="E17" s="119">
        <v>55</v>
      </c>
      <c r="F17" s="108">
        <f t="shared" si="1"/>
        <v>50</v>
      </c>
      <c r="G17" s="119">
        <v>35</v>
      </c>
      <c r="H17" s="108">
        <f t="shared" si="2"/>
        <v>31.818181818181817</v>
      </c>
      <c r="I17" s="119">
        <v>25</v>
      </c>
      <c r="J17" s="108">
        <f t="shared" si="3"/>
        <v>22.727272727272727</v>
      </c>
      <c r="K17" s="108"/>
      <c r="L17" s="108"/>
      <c r="M17"/>
      <c r="N17"/>
      <c r="O17"/>
      <c r="P17"/>
      <c r="Q17"/>
      <c r="R17"/>
    </row>
    <row r="18" spans="1:18" s="140" customFormat="1" x14ac:dyDescent="0.2">
      <c r="A18" s="139" t="s">
        <v>138</v>
      </c>
      <c r="B18" s="119">
        <v>1625</v>
      </c>
      <c r="C18" s="108">
        <f t="shared" si="0"/>
        <v>100</v>
      </c>
      <c r="D18" s="31"/>
      <c r="E18" s="119">
        <v>730</v>
      </c>
      <c r="F18" s="108">
        <f t="shared" si="1"/>
        <v>44.92307692307692</v>
      </c>
      <c r="G18" s="119">
        <v>605</v>
      </c>
      <c r="H18" s="108">
        <f t="shared" si="2"/>
        <v>37.230769230769234</v>
      </c>
      <c r="I18" s="119">
        <v>290</v>
      </c>
      <c r="J18" s="108">
        <f t="shared" si="3"/>
        <v>17.846153846153847</v>
      </c>
      <c r="K18" s="108"/>
      <c r="L18" s="108"/>
      <c r="M18"/>
      <c r="N18"/>
      <c r="O18"/>
      <c r="P18"/>
      <c r="Q18"/>
      <c r="R18"/>
    </row>
    <row r="19" spans="1:18" s="140" customFormat="1" x14ac:dyDescent="0.2">
      <c r="A19" s="139" t="s">
        <v>139</v>
      </c>
      <c r="B19" s="119">
        <v>1070</v>
      </c>
      <c r="C19" s="108">
        <f t="shared" si="0"/>
        <v>100</v>
      </c>
      <c r="D19" s="31"/>
      <c r="E19" s="119">
        <v>530</v>
      </c>
      <c r="F19" s="108">
        <f t="shared" si="1"/>
        <v>49.532710280373834</v>
      </c>
      <c r="G19" s="119">
        <v>320</v>
      </c>
      <c r="H19" s="108">
        <f t="shared" si="2"/>
        <v>29.906542056074766</v>
      </c>
      <c r="I19" s="119">
        <v>220</v>
      </c>
      <c r="J19" s="108">
        <f t="shared" si="3"/>
        <v>20.560747663551403</v>
      </c>
      <c r="K19" s="108"/>
      <c r="L19" s="108"/>
      <c r="M19"/>
      <c r="N19"/>
      <c r="O19"/>
      <c r="P19"/>
      <c r="Q19"/>
      <c r="R19"/>
    </row>
    <row r="20" spans="1:18" s="140" customFormat="1" x14ac:dyDescent="0.2">
      <c r="A20" s="139"/>
      <c r="B20" s="119"/>
      <c r="C20" s="108"/>
      <c r="D20" s="31"/>
      <c r="E20" s="119"/>
      <c r="F20" s="108"/>
      <c r="G20" s="119"/>
      <c r="H20" s="108"/>
      <c r="I20" s="119"/>
      <c r="J20" s="108"/>
      <c r="K20" s="108"/>
      <c r="L20" s="108"/>
      <c r="M20"/>
      <c r="N20"/>
      <c r="O20"/>
      <c r="P20"/>
      <c r="Q20"/>
      <c r="R20"/>
    </row>
    <row r="21" spans="1:18" s="140" customFormat="1" x14ac:dyDescent="0.2">
      <c r="A21" s="139" t="s">
        <v>59</v>
      </c>
      <c r="B21" s="119">
        <v>615</v>
      </c>
      <c r="C21" s="108">
        <f t="shared" si="0"/>
        <v>100</v>
      </c>
      <c r="D21" s="31"/>
      <c r="E21" s="119">
        <v>315</v>
      </c>
      <c r="F21" s="108">
        <f t="shared" si="1"/>
        <v>51.219512195121951</v>
      </c>
      <c r="G21" s="119">
        <v>195</v>
      </c>
      <c r="H21" s="108">
        <f t="shared" si="2"/>
        <v>31.707317073170731</v>
      </c>
      <c r="I21" s="119">
        <v>105</v>
      </c>
      <c r="J21" s="108">
        <f t="shared" si="3"/>
        <v>17.073170731707318</v>
      </c>
      <c r="K21" s="108"/>
      <c r="L21" s="108"/>
      <c r="M21"/>
      <c r="N21"/>
      <c r="O21"/>
      <c r="P21"/>
      <c r="Q21"/>
      <c r="R21"/>
    </row>
    <row r="22" spans="1:18" s="140" customFormat="1" ht="13.5" thickBot="1" x14ac:dyDescent="0.25">
      <c r="A22" s="141"/>
      <c r="B22" s="142"/>
      <c r="C22" s="143"/>
      <c r="D22" s="31"/>
      <c r="E22" s="142"/>
      <c r="F22" s="143"/>
      <c r="G22" s="142"/>
      <c r="H22" s="143"/>
      <c r="I22" s="142"/>
      <c r="J22" s="143"/>
      <c r="K22" s="118"/>
      <c r="L22" s="118"/>
      <c r="M22"/>
      <c r="N22"/>
      <c r="O22"/>
      <c r="P22"/>
      <c r="Q22"/>
      <c r="R22"/>
    </row>
    <row r="23" spans="1:18" s="140" customFormat="1" x14ac:dyDescent="0.2">
      <c r="A23" s="139"/>
      <c r="B23" s="119"/>
      <c r="C23" s="108"/>
      <c r="D23" s="31"/>
      <c r="E23" s="119"/>
      <c r="F23" s="108"/>
      <c r="G23" s="119"/>
      <c r="H23" s="108"/>
      <c r="I23" s="119"/>
      <c r="J23" s="108"/>
      <c r="K23" s="118"/>
      <c r="L23" s="118"/>
      <c r="M23"/>
      <c r="N23"/>
      <c r="O23"/>
      <c r="P23"/>
      <c r="Q23"/>
      <c r="R23"/>
    </row>
    <row r="24" spans="1:18" s="140" customFormat="1" x14ac:dyDescent="0.2">
      <c r="A24" s="116" t="s">
        <v>44</v>
      </c>
      <c r="B24" s="117"/>
      <c r="C24" s="118"/>
      <c r="D24" s="119"/>
      <c r="E24" s="117"/>
      <c r="F24" s="118"/>
      <c r="G24" s="117"/>
      <c r="H24" s="118"/>
      <c r="I24" s="117"/>
      <c r="J24" s="118"/>
      <c r="K24" s="118"/>
      <c r="L24" s="118"/>
      <c r="M24"/>
      <c r="N24"/>
      <c r="O24"/>
      <c r="P24"/>
      <c r="Q24"/>
      <c r="R24"/>
    </row>
    <row r="25" spans="1:18" s="140" customFormat="1" x14ac:dyDescent="0.2">
      <c r="A25" s="120" t="s">
        <v>124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/>
      <c r="N25"/>
      <c r="O25"/>
      <c r="P25"/>
      <c r="Q25"/>
      <c r="R25"/>
    </row>
    <row r="26" spans="1:18" s="140" customFormat="1" x14ac:dyDescent="0.2">
      <c r="A26" s="120" t="s">
        <v>125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/>
      <c r="N26"/>
      <c r="O26"/>
      <c r="P26"/>
      <c r="Q26"/>
      <c r="R26"/>
    </row>
    <row r="27" spans="1:18" s="140" customFormat="1" x14ac:dyDescent="0.2">
      <c r="A27" s="121" t="s">
        <v>140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/>
      <c r="N27"/>
      <c r="O27"/>
      <c r="P27"/>
      <c r="Q27"/>
      <c r="R27"/>
    </row>
    <row r="28" spans="1:18" s="140" customFormat="1" x14ac:dyDescent="0.2">
      <c r="A28" s="116" t="s">
        <v>141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/>
      <c r="N28"/>
      <c r="O28"/>
      <c r="P28"/>
      <c r="Q28"/>
      <c r="R28"/>
    </row>
    <row r="29" spans="1:18" s="140" customFormat="1" x14ac:dyDescent="0.2">
      <c r="A29" s="11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/>
      <c r="N29"/>
      <c r="O29"/>
      <c r="P29"/>
      <c r="Q29"/>
      <c r="R29"/>
    </row>
    <row r="30" spans="1:18" s="140" customFormat="1" x14ac:dyDescent="0.2">
      <c r="A30" s="11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/>
      <c r="N30"/>
      <c r="O30"/>
      <c r="P30"/>
      <c r="Q30"/>
      <c r="R30"/>
    </row>
    <row r="31" spans="1:18" s="31" customFormat="1" x14ac:dyDescent="0.2">
      <c r="A31" s="111"/>
      <c r="M31"/>
      <c r="N31"/>
      <c r="O31"/>
      <c r="P31"/>
      <c r="Q31"/>
      <c r="R31"/>
    </row>
    <row r="32" spans="1:18" s="31" customFormat="1" x14ac:dyDescent="0.2">
      <c r="A32" s="134"/>
      <c r="M32"/>
      <c r="N32"/>
      <c r="O32"/>
      <c r="P32"/>
      <c r="Q32"/>
      <c r="R32"/>
    </row>
    <row r="33" spans="1:18" s="31" customFormat="1" x14ac:dyDescent="0.2">
      <c r="A33" s="111"/>
      <c r="M33"/>
      <c r="N33"/>
      <c r="O33"/>
      <c r="P33"/>
      <c r="Q33"/>
      <c r="R33"/>
    </row>
    <row r="34" spans="1:18" s="31" customFormat="1" x14ac:dyDescent="0.2">
      <c r="A34" s="111"/>
      <c r="M34"/>
      <c r="N34"/>
      <c r="O34"/>
      <c r="P34"/>
      <c r="Q34"/>
      <c r="R34"/>
    </row>
    <row r="35" spans="1:18" s="31" customFormat="1" x14ac:dyDescent="0.2">
      <c r="A35" s="111"/>
      <c r="M35"/>
      <c r="N35"/>
      <c r="O35"/>
      <c r="P35"/>
      <c r="Q35"/>
      <c r="R35"/>
    </row>
    <row r="36" spans="1:18" s="31" customFormat="1" x14ac:dyDescent="0.2">
      <c r="A36" s="111"/>
      <c r="M36"/>
      <c r="N36"/>
      <c r="O36"/>
      <c r="P36"/>
      <c r="Q36"/>
      <c r="R36"/>
    </row>
    <row r="37" spans="1:18" s="31" customFormat="1" x14ac:dyDescent="0.2">
      <c r="A37" s="111"/>
      <c r="M37"/>
      <c r="N37"/>
      <c r="O37"/>
      <c r="P37"/>
      <c r="Q37"/>
      <c r="R37"/>
    </row>
    <row r="38" spans="1:18" s="31" customFormat="1" x14ac:dyDescent="0.2">
      <c r="A38" s="104"/>
      <c r="M38"/>
      <c r="N38"/>
      <c r="O38"/>
      <c r="P38"/>
      <c r="Q38"/>
      <c r="R38"/>
    </row>
    <row r="39" spans="1:18" s="31" customFormat="1" x14ac:dyDescent="0.2">
      <c r="A39" s="134"/>
      <c r="M39"/>
      <c r="N39"/>
      <c r="O39"/>
      <c r="P39"/>
      <c r="Q39"/>
      <c r="R39"/>
    </row>
    <row r="40" spans="1:18" s="31" customFormat="1" x14ac:dyDescent="0.2">
      <c r="A40" s="111"/>
      <c r="M40"/>
      <c r="N40"/>
      <c r="O40"/>
      <c r="P40"/>
      <c r="Q40"/>
      <c r="R40"/>
    </row>
    <row r="41" spans="1:18" s="31" customFormat="1" x14ac:dyDescent="0.2">
      <c r="A41" s="111"/>
      <c r="M41"/>
      <c r="N41"/>
      <c r="O41"/>
      <c r="P41"/>
      <c r="Q41"/>
      <c r="R41"/>
    </row>
    <row r="42" spans="1:18" s="31" customFormat="1" x14ac:dyDescent="0.2">
      <c r="A42" s="111"/>
      <c r="M42"/>
      <c r="N42"/>
      <c r="O42"/>
      <c r="P42"/>
      <c r="Q42"/>
      <c r="R42"/>
    </row>
    <row r="43" spans="1:18" s="31" customFormat="1" x14ac:dyDescent="0.2">
      <c r="A43" s="111"/>
      <c r="M43"/>
      <c r="N43"/>
      <c r="O43"/>
      <c r="P43"/>
      <c r="Q43"/>
      <c r="R43"/>
    </row>
    <row r="44" spans="1:18" s="31" customFormat="1" x14ac:dyDescent="0.2">
      <c r="A44" s="144"/>
      <c r="M44"/>
      <c r="N44"/>
      <c r="O44"/>
      <c r="P44"/>
      <c r="Q44"/>
      <c r="R44"/>
    </row>
    <row r="45" spans="1:18" s="31" customFormat="1" x14ac:dyDescent="0.2">
      <c r="A45" s="111"/>
      <c r="M45"/>
      <c r="N45"/>
      <c r="O45"/>
      <c r="P45"/>
      <c r="Q45"/>
      <c r="R45"/>
    </row>
    <row r="46" spans="1:18" s="31" customFormat="1" x14ac:dyDescent="0.2">
      <c r="A46" s="104"/>
      <c r="M46"/>
      <c r="N46"/>
      <c r="O46"/>
      <c r="P46"/>
      <c r="Q46"/>
      <c r="R46"/>
    </row>
    <row r="47" spans="1:18" s="31" customFormat="1" x14ac:dyDescent="0.2">
      <c r="A47" s="144"/>
      <c r="M47"/>
      <c r="N47"/>
      <c r="O47"/>
      <c r="P47"/>
      <c r="Q47"/>
      <c r="R47"/>
    </row>
    <row r="48" spans="1:18" s="31" customFormat="1" x14ac:dyDescent="0.2">
      <c r="A48" s="144"/>
      <c r="M48"/>
      <c r="N48"/>
      <c r="O48"/>
      <c r="P48"/>
      <c r="Q48"/>
      <c r="R48"/>
    </row>
    <row r="49" spans="1:18" s="31" customFormat="1" x14ac:dyDescent="0.2">
      <c r="A49" s="144"/>
      <c r="M49"/>
      <c r="N49"/>
      <c r="O49"/>
      <c r="P49"/>
      <c r="Q49"/>
      <c r="R49"/>
    </row>
    <row r="50" spans="1:18" s="31" customFormat="1" x14ac:dyDescent="0.2">
      <c r="A50" s="144"/>
      <c r="M50"/>
      <c r="N50"/>
      <c r="O50"/>
      <c r="P50"/>
      <c r="Q50"/>
      <c r="R50"/>
    </row>
    <row r="51" spans="1:18" s="31" customFormat="1" x14ac:dyDescent="0.2">
      <c r="M51"/>
      <c r="N51"/>
      <c r="O51"/>
      <c r="P51"/>
      <c r="Q51"/>
      <c r="R51"/>
    </row>
    <row r="52" spans="1:18" s="31" customFormat="1" x14ac:dyDescent="0.2">
      <c r="A52" s="104"/>
      <c r="M52"/>
      <c r="N52"/>
      <c r="O52"/>
      <c r="P52"/>
      <c r="Q52"/>
      <c r="R52"/>
    </row>
    <row r="53" spans="1:18" s="31" customFormat="1" x14ac:dyDescent="0.2">
      <c r="A53" s="111"/>
      <c r="M53"/>
      <c r="N53"/>
      <c r="O53"/>
      <c r="P53"/>
      <c r="Q53"/>
      <c r="R53"/>
    </row>
    <row r="54" spans="1:18" s="31" customFormat="1" x14ac:dyDescent="0.2">
      <c r="A54" s="111"/>
      <c r="M54"/>
      <c r="N54"/>
      <c r="O54"/>
      <c r="P54"/>
      <c r="Q54"/>
      <c r="R54"/>
    </row>
    <row r="55" spans="1:18" s="31" customFormat="1" ht="13.5" thickBot="1" x14ac:dyDescent="0.25">
      <c r="A55" s="145"/>
      <c r="M55"/>
      <c r="N55"/>
      <c r="O55"/>
      <c r="P55"/>
      <c r="Q55"/>
      <c r="R55"/>
    </row>
    <row r="56" spans="1:18" s="31" customFormat="1" x14ac:dyDescent="0.2">
      <c r="A56" s="111"/>
      <c r="M56"/>
      <c r="N56"/>
      <c r="O56"/>
      <c r="P56"/>
      <c r="Q56"/>
      <c r="R56"/>
    </row>
    <row r="57" spans="1:18" s="31" customFormat="1" x14ac:dyDescent="0.2">
      <c r="A57" s="146"/>
      <c r="M57"/>
      <c r="N57"/>
      <c r="O57"/>
      <c r="P57"/>
      <c r="Q57"/>
      <c r="R57"/>
    </row>
    <row r="58" spans="1:18" s="31" customFormat="1" x14ac:dyDescent="0.2">
      <c r="A58" s="147"/>
      <c r="M58"/>
      <c r="N58"/>
      <c r="O58"/>
      <c r="P58"/>
      <c r="Q58"/>
      <c r="R58"/>
    </row>
    <row r="59" spans="1:18" s="31" customFormat="1" x14ac:dyDescent="0.2">
      <c r="A59" s="147"/>
      <c r="M59"/>
      <c r="N59"/>
      <c r="O59"/>
      <c r="P59"/>
      <c r="Q59"/>
      <c r="R59"/>
    </row>
    <row r="60" spans="1:18" s="31" customFormat="1" x14ac:dyDescent="0.2">
      <c r="A60" s="147"/>
      <c r="M60"/>
      <c r="N60"/>
      <c r="O60"/>
      <c r="P60"/>
      <c r="Q60"/>
      <c r="R60"/>
    </row>
    <row r="61" spans="1:18" s="31" customFormat="1" x14ac:dyDescent="0.2">
      <c r="A61" s="147"/>
      <c r="M61"/>
      <c r="N61"/>
      <c r="O61"/>
      <c r="P61"/>
      <c r="Q61"/>
      <c r="R61"/>
    </row>
    <row r="62" spans="1:18" s="31" customFormat="1" x14ac:dyDescent="0.2">
      <c r="A62" s="147"/>
      <c r="M62"/>
      <c r="N62"/>
      <c r="O62"/>
      <c r="P62"/>
      <c r="Q62"/>
      <c r="R62"/>
    </row>
  </sheetData>
  <mergeCells count="5">
    <mergeCell ref="B5:C6"/>
    <mergeCell ref="E5:J5"/>
    <mergeCell ref="E6:F6"/>
    <mergeCell ref="G6:H6"/>
    <mergeCell ref="I6:J6"/>
  </mergeCells>
  <pageMargins left="0.7" right="0.7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FA61-D115-4366-BDBB-CBE3AC1B25BD}">
  <sheetPr>
    <pageSetUpPr fitToPage="1"/>
  </sheetPr>
  <dimension ref="A1:Q64"/>
  <sheetViews>
    <sheetView workbookViewId="0"/>
  </sheetViews>
  <sheetFormatPr defaultRowHeight="12.75" x14ac:dyDescent="0.2"/>
  <cols>
    <col min="1" max="1" width="22.28515625" style="13" customWidth="1"/>
    <col min="2" max="2" width="8.7109375" style="31" customWidth="1"/>
    <col min="3" max="3" width="5.85546875" style="31" customWidth="1"/>
    <col min="4" max="4" width="3.28515625" style="31" customWidth="1"/>
    <col min="5" max="5" width="8.7109375" style="31" customWidth="1"/>
    <col min="6" max="6" width="5.85546875" style="31" customWidth="1"/>
    <col min="7" max="7" width="10.7109375" style="31" customWidth="1"/>
    <col min="8" max="8" width="5.85546875" style="31" customWidth="1"/>
    <col min="9" max="9" width="10.140625" style="31" customWidth="1"/>
    <col min="10" max="10" width="5.85546875" style="31" customWidth="1"/>
    <col min="11" max="11" width="3.28515625" style="31" customWidth="1"/>
    <col min="12" max="12" width="8.7109375" style="31" customWidth="1"/>
    <col min="13" max="13" width="5.85546875" style="31" customWidth="1"/>
    <col min="14" max="14" width="8.7109375" style="31" customWidth="1"/>
    <col min="15" max="15" width="5.85546875" style="31" customWidth="1"/>
    <col min="16" max="16" width="8.7109375" style="31" customWidth="1"/>
    <col min="17" max="17" width="5.85546875" style="31" customWidth="1"/>
    <col min="18" max="16384" width="9.140625" style="31"/>
  </cols>
  <sheetData>
    <row r="1" spans="1:17" ht="18.75" x14ac:dyDescent="0.3">
      <c r="A1" s="148" t="s">
        <v>142</v>
      </c>
    </row>
    <row r="2" spans="1:17" ht="15.75" x14ac:dyDescent="0.25">
      <c r="A2" s="149" t="s">
        <v>81</v>
      </c>
    </row>
    <row r="4" spans="1:17" ht="13.5" thickBot="1" x14ac:dyDescent="0.25">
      <c r="A4" s="3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13.5" customHeight="1" x14ac:dyDescent="0.2">
      <c r="A5" s="82" t="s">
        <v>4</v>
      </c>
      <c r="B5" s="150" t="s">
        <v>82</v>
      </c>
      <c r="C5" s="150"/>
      <c r="E5" s="84" t="s">
        <v>143</v>
      </c>
      <c r="F5" s="84"/>
      <c r="G5" s="84"/>
      <c r="H5" s="84"/>
      <c r="I5" s="84"/>
      <c r="J5" s="84"/>
      <c r="L5" s="84" t="s">
        <v>144</v>
      </c>
      <c r="M5" s="84"/>
      <c r="N5" s="84"/>
      <c r="O5" s="84"/>
      <c r="P5" s="84"/>
      <c r="Q5" s="84"/>
    </row>
    <row r="6" spans="1:17" ht="13.5" customHeight="1" x14ac:dyDescent="0.2">
      <c r="A6" s="85"/>
      <c r="B6" s="151"/>
      <c r="C6" s="151"/>
      <c r="D6" s="87"/>
      <c r="E6" s="88" t="s">
        <v>61</v>
      </c>
      <c r="F6" s="88"/>
      <c r="G6" s="152" t="s">
        <v>145</v>
      </c>
      <c r="H6" s="152"/>
      <c r="I6" s="152" t="s">
        <v>146</v>
      </c>
      <c r="J6" s="152"/>
      <c r="K6" s="98"/>
      <c r="L6" s="88" t="s">
        <v>61</v>
      </c>
      <c r="M6" s="88"/>
      <c r="N6" s="88" t="s">
        <v>147</v>
      </c>
      <c r="O6" s="88"/>
      <c r="P6" s="152" t="s">
        <v>148</v>
      </c>
      <c r="Q6" s="152"/>
    </row>
    <row r="7" spans="1:17" ht="13.5" thickBot="1" x14ac:dyDescent="0.25">
      <c r="A7" s="89"/>
      <c r="B7" s="153" t="s">
        <v>87</v>
      </c>
      <c r="C7" s="153" t="s">
        <v>88</v>
      </c>
      <c r="D7" s="87"/>
      <c r="E7" s="153" t="s">
        <v>87</v>
      </c>
      <c r="F7" s="153" t="s">
        <v>88</v>
      </c>
      <c r="G7" s="153" t="s">
        <v>87</v>
      </c>
      <c r="H7" s="153" t="s">
        <v>88</v>
      </c>
      <c r="I7" s="153" t="s">
        <v>87</v>
      </c>
      <c r="J7" s="153" t="s">
        <v>88</v>
      </c>
      <c r="K7" s="98"/>
      <c r="L7" s="153" t="s">
        <v>87</v>
      </c>
      <c r="M7" s="153" t="s">
        <v>88</v>
      </c>
      <c r="N7" s="153" t="s">
        <v>87</v>
      </c>
      <c r="O7" s="153" t="s">
        <v>88</v>
      </c>
      <c r="P7" s="153" t="s">
        <v>87</v>
      </c>
      <c r="Q7" s="153" t="s">
        <v>88</v>
      </c>
    </row>
    <row r="8" spans="1:17" x14ac:dyDescent="0.2">
      <c r="A8" s="12"/>
      <c r="B8" s="91"/>
      <c r="C8" s="91"/>
      <c r="D8" s="87"/>
      <c r="E8" s="92"/>
      <c r="F8" s="92"/>
      <c r="G8" s="91"/>
      <c r="H8" s="91"/>
      <c r="I8" s="91"/>
      <c r="J8" s="91"/>
      <c r="K8" s="98"/>
      <c r="L8" s="92"/>
      <c r="M8" s="92"/>
      <c r="N8" s="92"/>
      <c r="O8" s="92"/>
      <c r="P8" s="91"/>
      <c r="Q8" s="91"/>
    </row>
    <row r="9" spans="1:17" s="154" customFormat="1" x14ac:dyDescent="0.2">
      <c r="A9" s="93" t="s">
        <v>54</v>
      </c>
      <c r="B9" s="94">
        <v>15205</v>
      </c>
      <c r="C9" s="95">
        <v>100</v>
      </c>
      <c r="D9" s="93"/>
      <c r="E9" s="94">
        <v>8135</v>
      </c>
      <c r="F9" s="95">
        <v>53.502137454784609</v>
      </c>
      <c r="G9" s="94">
        <v>4870</v>
      </c>
      <c r="H9" s="95">
        <v>32.028937849391646</v>
      </c>
      <c r="I9" s="94">
        <v>3265</v>
      </c>
      <c r="J9" s="95">
        <v>21.473199605392963</v>
      </c>
      <c r="K9" s="93"/>
      <c r="L9" s="94">
        <v>7020</v>
      </c>
      <c r="M9" s="95">
        <v>46.169023347583035</v>
      </c>
      <c r="N9" s="94">
        <v>2195</v>
      </c>
      <c r="O9" s="95">
        <v>14.436040776060507</v>
      </c>
      <c r="P9" s="94">
        <v>4825</v>
      </c>
      <c r="Q9" s="95">
        <v>31.732982571522527</v>
      </c>
    </row>
    <row r="10" spans="1:17" x14ac:dyDescent="0.2">
      <c r="A10" s="31"/>
      <c r="B10" s="98"/>
      <c r="C10" s="98"/>
      <c r="D10" s="87"/>
      <c r="E10" s="98"/>
      <c r="F10" s="87"/>
      <c r="G10" s="98"/>
      <c r="H10" s="98"/>
      <c r="I10" s="98"/>
      <c r="J10" s="98"/>
      <c r="K10" s="98"/>
      <c r="L10" s="87"/>
      <c r="M10" s="87"/>
      <c r="N10" s="87"/>
      <c r="O10" s="87"/>
      <c r="P10" s="98"/>
      <c r="Q10" s="98"/>
    </row>
    <row r="11" spans="1:17" s="104" customFormat="1" x14ac:dyDescent="0.2">
      <c r="A11" s="101" t="s">
        <v>89</v>
      </c>
      <c r="B11" s="102">
        <v>2290</v>
      </c>
      <c r="C11" s="103">
        <v>100</v>
      </c>
      <c r="E11" s="102">
        <v>755</v>
      </c>
      <c r="F11" s="103">
        <v>32.969432314410483</v>
      </c>
      <c r="G11" s="102">
        <v>380</v>
      </c>
      <c r="H11" s="103">
        <v>16.593886462882097</v>
      </c>
      <c r="I11" s="102">
        <v>375</v>
      </c>
      <c r="J11" s="103">
        <v>16.375545851528383</v>
      </c>
      <c r="L11" s="102">
        <v>1530</v>
      </c>
      <c r="M11" s="103">
        <v>66.812227074235807</v>
      </c>
      <c r="N11" s="102">
        <v>570</v>
      </c>
      <c r="O11" s="103">
        <v>24.890829694323145</v>
      </c>
      <c r="P11" s="102">
        <v>965</v>
      </c>
      <c r="Q11" s="103">
        <v>42.139737991266372</v>
      </c>
    </row>
    <row r="12" spans="1:17" x14ac:dyDescent="0.2">
      <c r="A12" s="21" t="s">
        <v>90</v>
      </c>
      <c r="B12" s="107">
        <v>220</v>
      </c>
      <c r="C12" s="108">
        <v>100</v>
      </c>
      <c r="E12" s="107">
        <v>60</v>
      </c>
      <c r="F12" s="108">
        <v>27.272727272727273</v>
      </c>
      <c r="G12" s="107">
        <v>15</v>
      </c>
      <c r="H12" s="108">
        <v>6.8181818181818183</v>
      </c>
      <c r="I12" s="107">
        <v>45</v>
      </c>
      <c r="J12" s="108">
        <v>20.454545454545453</v>
      </c>
      <c r="L12" s="107">
        <v>150</v>
      </c>
      <c r="M12" s="108">
        <v>68.181818181818187</v>
      </c>
      <c r="N12" s="107">
        <v>85</v>
      </c>
      <c r="O12" s="108">
        <v>38.636363636363633</v>
      </c>
      <c r="P12" s="107">
        <v>70</v>
      </c>
      <c r="Q12" s="108">
        <v>31.818181818181817</v>
      </c>
    </row>
    <row r="13" spans="1:17" x14ac:dyDescent="0.2">
      <c r="A13" s="21" t="s">
        <v>91</v>
      </c>
      <c r="B13" s="107">
        <v>255</v>
      </c>
      <c r="C13" s="108">
        <v>100</v>
      </c>
      <c r="E13" s="107">
        <v>105</v>
      </c>
      <c r="F13" s="108">
        <v>41.176470588235297</v>
      </c>
      <c r="G13" s="107">
        <v>30</v>
      </c>
      <c r="H13" s="108">
        <v>11.764705882352942</v>
      </c>
      <c r="I13" s="107">
        <v>75</v>
      </c>
      <c r="J13" s="108">
        <v>29.411764705882351</v>
      </c>
      <c r="L13" s="107">
        <v>150</v>
      </c>
      <c r="M13" s="108">
        <v>58.823529411764703</v>
      </c>
      <c r="N13" s="107">
        <v>25</v>
      </c>
      <c r="O13" s="108">
        <v>9.8039215686274517</v>
      </c>
      <c r="P13" s="107">
        <v>130</v>
      </c>
      <c r="Q13" s="108">
        <v>50.980392156862742</v>
      </c>
    </row>
    <row r="14" spans="1:17" x14ac:dyDescent="0.2">
      <c r="A14" s="21" t="s">
        <v>92</v>
      </c>
      <c r="B14" s="107">
        <v>1225</v>
      </c>
      <c r="C14" s="108">
        <v>100</v>
      </c>
      <c r="E14" s="107">
        <v>420</v>
      </c>
      <c r="F14" s="108">
        <v>34.285714285714285</v>
      </c>
      <c r="G14" s="107">
        <v>285</v>
      </c>
      <c r="H14" s="108">
        <v>23.26530612244898</v>
      </c>
      <c r="I14" s="107">
        <v>135</v>
      </c>
      <c r="J14" s="108">
        <v>11.020408163265307</v>
      </c>
      <c r="L14" s="107">
        <v>800</v>
      </c>
      <c r="M14" s="108">
        <v>65.306122448979593</v>
      </c>
      <c r="N14" s="107">
        <v>190</v>
      </c>
      <c r="O14" s="108">
        <v>15.510204081632653</v>
      </c>
      <c r="P14" s="107">
        <v>620</v>
      </c>
      <c r="Q14" s="108">
        <v>50.612244897959187</v>
      </c>
    </row>
    <row r="15" spans="1:17" x14ac:dyDescent="0.2">
      <c r="A15" s="21" t="s">
        <v>93</v>
      </c>
      <c r="B15" s="107">
        <v>80</v>
      </c>
      <c r="C15" s="108">
        <v>100</v>
      </c>
      <c r="E15" s="107">
        <v>20</v>
      </c>
      <c r="F15" s="108">
        <v>25</v>
      </c>
      <c r="G15" s="107">
        <v>0</v>
      </c>
      <c r="H15" s="108">
        <v>0</v>
      </c>
      <c r="I15" s="107">
        <v>15</v>
      </c>
      <c r="J15" s="108">
        <v>18.75</v>
      </c>
      <c r="L15" s="107">
        <v>65</v>
      </c>
      <c r="M15" s="108">
        <v>81.25</v>
      </c>
      <c r="N15" s="107">
        <v>40</v>
      </c>
      <c r="O15" s="108">
        <v>50</v>
      </c>
      <c r="P15" s="107">
        <v>25</v>
      </c>
      <c r="Q15" s="108">
        <v>31.25</v>
      </c>
    </row>
    <row r="16" spans="1:17" x14ac:dyDescent="0.2">
      <c r="A16" s="21" t="s">
        <v>94</v>
      </c>
      <c r="B16" s="107" t="s">
        <v>104</v>
      </c>
      <c r="C16" s="107" t="s">
        <v>104</v>
      </c>
      <c r="E16" s="107" t="s">
        <v>104</v>
      </c>
      <c r="F16" s="107" t="s">
        <v>104</v>
      </c>
      <c r="G16" s="107" t="s">
        <v>104</v>
      </c>
      <c r="H16" s="107" t="s">
        <v>104</v>
      </c>
      <c r="I16" s="107" t="s">
        <v>104</v>
      </c>
      <c r="J16" s="107" t="s">
        <v>104</v>
      </c>
      <c r="L16" s="107" t="s">
        <v>104</v>
      </c>
      <c r="M16" s="107" t="s">
        <v>104</v>
      </c>
      <c r="N16" s="107" t="s">
        <v>104</v>
      </c>
      <c r="O16" s="107" t="s">
        <v>104</v>
      </c>
      <c r="P16" s="107" t="s">
        <v>104</v>
      </c>
      <c r="Q16" s="107" t="s">
        <v>104</v>
      </c>
    </row>
    <row r="17" spans="1:17" x14ac:dyDescent="0.2">
      <c r="A17" s="21" t="s">
        <v>95</v>
      </c>
      <c r="B17" s="107" t="s">
        <v>104</v>
      </c>
      <c r="C17" s="107" t="s">
        <v>104</v>
      </c>
      <c r="E17" s="107" t="s">
        <v>104</v>
      </c>
      <c r="F17" s="107" t="s">
        <v>104</v>
      </c>
      <c r="G17" s="107" t="s">
        <v>104</v>
      </c>
      <c r="H17" s="107" t="s">
        <v>104</v>
      </c>
      <c r="I17" s="107" t="s">
        <v>104</v>
      </c>
      <c r="J17" s="107" t="s">
        <v>104</v>
      </c>
      <c r="L17" s="107" t="s">
        <v>104</v>
      </c>
      <c r="M17" s="107" t="s">
        <v>104</v>
      </c>
      <c r="N17" s="107" t="s">
        <v>104</v>
      </c>
      <c r="O17" s="107" t="s">
        <v>104</v>
      </c>
      <c r="P17" s="107" t="s">
        <v>104</v>
      </c>
      <c r="Q17" s="107" t="s">
        <v>104</v>
      </c>
    </row>
    <row r="18" spans="1:17" x14ac:dyDescent="0.2">
      <c r="A18" s="21" t="s">
        <v>96</v>
      </c>
      <c r="B18" s="107">
        <v>285</v>
      </c>
      <c r="C18" s="108">
        <v>100</v>
      </c>
      <c r="E18" s="107">
        <v>85</v>
      </c>
      <c r="F18" s="108">
        <v>29.82456140350877</v>
      </c>
      <c r="G18" s="107">
        <v>25</v>
      </c>
      <c r="H18" s="108">
        <v>8.7719298245614041</v>
      </c>
      <c r="I18" s="107">
        <v>55</v>
      </c>
      <c r="J18" s="108">
        <v>19.298245614035089</v>
      </c>
      <c r="L18" s="107">
        <v>200</v>
      </c>
      <c r="M18" s="108">
        <v>70.175438596491233</v>
      </c>
      <c r="N18" s="107">
        <v>135</v>
      </c>
      <c r="O18" s="108">
        <v>47.368421052631582</v>
      </c>
      <c r="P18" s="107">
        <v>65</v>
      </c>
      <c r="Q18" s="108">
        <v>22.807017543859651</v>
      </c>
    </row>
    <row r="19" spans="1:17" x14ac:dyDescent="0.2">
      <c r="A19" s="21" t="s">
        <v>97</v>
      </c>
      <c r="B19" s="107">
        <v>135</v>
      </c>
      <c r="C19" s="108">
        <v>100</v>
      </c>
      <c r="E19" s="107">
        <v>35</v>
      </c>
      <c r="F19" s="108">
        <v>25.925925925925927</v>
      </c>
      <c r="G19" s="107">
        <v>10</v>
      </c>
      <c r="H19" s="108">
        <v>7.4074074074074074</v>
      </c>
      <c r="I19" s="107">
        <v>15</v>
      </c>
      <c r="J19" s="108">
        <v>11.111111111111111</v>
      </c>
      <c r="L19" s="107">
        <v>105</v>
      </c>
      <c r="M19" s="108">
        <v>77.777777777777771</v>
      </c>
      <c r="N19" s="107">
        <v>70</v>
      </c>
      <c r="O19" s="108">
        <v>51.851851851851855</v>
      </c>
      <c r="P19" s="107">
        <v>35</v>
      </c>
      <c r="Q19" s="108">
        <v>25.925925925925927</v>
      </c>
    </row>
    <row r="20" spans="1:17" x14ac:dyDescent="0.2">
      <c r="A20" s="111"/>
      <c r="B20" s="107"/>
      <c r="C20" s="108"/>
      <c r="E20" s="107"/>
      <c r="F20" s="108"/>
      <c r="G20" s="107"/>
      <c r="H20" s="108"/>
      <c r="I20" s="107"/>
      <c r="J20" s="108"/>
      <c r="L20" s="107"/>
      <c r="M20" s="108"/>
      <c r="N20" s="107"/>
      <c r="O20" s="108"/>
      <c r="P20" s="107"/>
      <c r="Q20" s="108"/>
    </row>
    <row r="21" spans="1:17" s="104" customFormat="1" x14ac:dyDescent="0.2">
      <c r="A21" s="101" t="s">
        <v>98</v>
      </c>
      <c r="B21" s="102">
        <v>1155</v>
      </c>
      <c r="C21" s="103">
        <v>100</v>
      </c>
      <c r="E21" s="102">
        <v>595</v>
      </c>
      <c r="F21" s="103">
        <v>51.515151515151516</v>
      </c>
      <c r="G21" s="102">
        <v>180</v>
      </c>
      <c r="H21" s="103">
        <v>15.584415584415584</v>
      </c>
      <c r="I21" s="102">
        <v>415</v>
      </c>
      <c r="J21" s="103">
        <v>35.930735930735928</v>
      </c>
      <c r="L21" s="102">
        <v>510</v>
      </c>
      <c r="M21" s="103">
        <v>44.155844155844157</v>
      </c>
      <c r="N21" s="102">
        <v>230</v>
      </c>
      <c r="O21" s="103">
        <v>19.913419913419915</v>
      </c>
      <c r="P21" s="102">
        <v>280</v>
      </c>
      <c r="Q21" s="103">
        <v>24.242424242424242</v>
      </c>
    </row>
    <row r="22" spans="1:17" x14ac:dyDescent="0.2">
      <c r="A22" s="21" t="s">
        <v>99</v>
      </c>
      <c r="B22" s="107">
        <v>170</v>
      </c>
      <c r="C22" s="108">
        <v>100</v>
      </c>
      <c r="E22" s="107">
        <v>95</v>
      </c>
      <c r="F22" s="108">
        <v>55.882352941176471</v>
      </c>
      <c r="G22" s="107">
        <v>15</v>
      </c>
      <c r="H22" s="108">
        <v>8.8235294117647065</v>
      </c>
      <c r="I22" s="107">
        <v>75</v>
      </c>
      <c r="J22" s="108">
        <v>44.117647058823529</v>
      </c>
      <c r="L22" s="107">
        <v>80</v>
      </c>
      <c r="M22" s="108">
        <v>47.058823529411768</v>
      </c>
      <c r="N22" s="107">
        <v>50</v>
      </c>
      <c r="O22" s="108">
        <v>29.411764705882351</v>
      </c>
      <c r="P22" s="107">
        <v>30</v>
      </c>
      <c r="Q22" s="108">
        <v>17.647058823529413</v>
      </c>
    </row>
    <row r="23" spans="1:17" x14ac:dyDescent="0.2">
      <c r="A23" s="21" t="s">
        <v>100</v>
      </c>
      <c r="B23" s="107">
        <v>260</v>
      </c>
      <c r="C23" s="108">
        <v>100</v>
      </c>
      <c r="E23" s="107">
        <v>120</v>
      </c>
      <c r="F23" s="108">
        <v>46.153846153846153</v>
      </c>
      <c r="G23" s="107">
        <v>45</v>
      </c>
      <c r="H23" s="108">
        <v>17.307692307692307</v>
      </c>
      <c r="I23" s="107">
        <v>75</v>
      </c>
      <c r="J23" s="108">
        <v>28.846153846153847</v>
      </c>
      <c r="L23" s="107">
        <v>140</v>
      </c>
      <c r="M23" s="108">
        <v>53.846153846153847</v>
      </c>
      <c r="N23" s="107">
        <v>80</v>
      </c>
      <c r="O23" s="108">
        <v>30.76923076923077</v>
      </c>
      <c r="P23" s="107">
        <v>60</v>
      </c>
      <c r="Q23" s="108">
        <v>23.076923076923077</v>
      </c>
    </row>
    <row r="24" spans="1:17" x14ac:dyDescent="0.2">
      <c r="A24" s="21" t="s">
        <v>101</v>
      </c>
      <c r="B24" s="107">
        <v>455</v>
      </c>
      <c r="C24" s="108">
        <v>100</v>
      </c>
      <c r="E24" s="107">
        <v>230</v>
      </c>
      <c r="F24" s="108">
        <v>50.549450549450547</v>
      </c>
      <c r="G24" s="107">
        <v>105</v>
      </c>
      <c r="H24" s="108">
        <v>23.076923076923077</v>
      </c>
      <c r="I24" s="107">
        <v>130</v>
      </c>
      <c r="J24" s="108">
        <v>28.571428571428573</v>
      </c>
      <c r="L24" s="107">
        <v>220</v>
      </c>
      <c r="M24" s="108">
        <v>48.35164835164835</v>
      </c>
      <c r="N24" s="107">
        <v>80</v>
      </c>
      <c r="O24" s="108">
        <v>17.582417582417584</v>
      </c>
      <c r="P24" s="107">
        <v>140</v>
      </c>
      <c r="Q24" s="108">
        <v>30.76923076923077</v>
      </c>
    </row>
    <row r="25" spans="1:17" x14ac:dyDescent="0.2">
      <c r="A25" s="21" t="s">
        <v>30</v>
      </c>
      <c r="B25" s="107">
        <v>90</v>
      </c>
      <c r="C25" s="108">
        <v>100</v>
      </c>
      <c r="E25" s="107">
        <v>30</v>
      </c>
      <c r="F25" s="108">
        <v>33.333333333333336</v>
      </c>
      <c r="G25" s="107">
        <v>0</v>
      </c>
      <c r="H25" s="108">
        <v>0</v>
      </c>
      <c r="I25" s="107">
        <v>25</v>
      </c>
      <c r="J25" s="108">
        <v>27.777777777777779</v>
      </c>
      <c r="L25" s="107">
        <v>10</v>
      </c>
      <c r="M25" s="108">
        <v>11.111111111111111</v>
      </c>
      <c r="N25" s="107">
        <v>10</v>
      </c>
      <c r="O25" s="108">
        <v>11.111111111111111</v>
      </c>
      <c r="P25" s="107">
        <v>0</v>
      </c>
      <c r="Q25" s="108">
        <v>0</v>
      </c>
    </row>
    <row r="26" spans="1:17" x14ac:dyDescent="0.2">
      <c r="A26" s="21" t="s">
        <v>102</v>
      </c>
      <c r="B26" s="107" t="s">
        <v>104</v>
      </c>
      <c r="C26" s="107" t="s">
        <v>104</v>
      </c>
      <c r="E26" s="107" t="s">
        <v>104</v>
      </c>
      <c r="F26" s="107" t="s">
        <v>104</v>
      </c>
      <c r="G26" s="107" t="s">
        <v>104</v>
      </c>
      <c r="H26" s="107" t="s">
        <v>104</v>
      </c>
      <c r="I26" s="107" t="s">
        <v>104</v>
      </c>
      <c r="J26" s="107" t="s">
        <v>104</v>
      </c>
      <c r="L26" s="107" t="s">
        <v>104</v>
      </c>
      <c r="M26" s="107" t="s">
        <v>104</v>
      </c>
      <c r="N26" s="107" t="s">
        <v>104</v>
      </c>
      <c r="O26" s="107" t="s">
        <v>104</v>
      </c>
      <c r="P26" s="107" t="s">
        <v>104</v>
      </c>
      <c r="Q26" s="107" t="s">
        <v>104</v>
      </c>
    </row>
    <row r="27" spans="1:17" x14ac:dyDescent="0.2">
      <c r="A27" s="21" t="s">
        <v>103</v>
      </c>
      <c r="B27" s="107" t="s">
        <v>104</v>
      </c>
      <c r="C27" s="107" t="s">
        <v>104</v>
      </c>
      <c r="E27" s="107" t="s">
        <v>104</v>
      </c>
      <c r="F27" s="107" t="s">
        <v>104</v>
      </c>
      <c r="G27" s="107" t="s">
        <v>104</v>
      </c>
      <c r="H27" s="107" t="s">
        <v>104</v>
      </c>
      <c r="I27" s="107" t="s">
        <v>104</v>
      </c>
      <c r="J27" s="107" t="s">
        <v>104</v>
      </c>
      <c r="L27" s="107" t="s">
        <v>104</v>
      </c>
      <c r="M27" s="107" t="s">
        <v>104</v>
      </c>
      <c r="N27" s="107" t="s">
        <v>104</v>
      </c>
      <c r="O27" s="107" t="s">
        <v>104</v>
      </c>
      <c r="P27" s="107" t="s">
        <v>104</v>
      </c>
      <c r="Q27" s="107" t="s">
        <v>104</v>
      </c>
    </row>
    <row r="28" spans="1:17" x14ac:dyDescent="0.2">
      <c r="A28" s="21" t="s">
        <v>105</v>
      </c>
      <c r="B28" s="107" t="s">
        <v>104</v>
      </c>
      <c r="C28" s="107" t="s">
        <v>104</v>
      </c>
      <c r="E28" s="107" t="s">
        <v>104</v>
      </c>
      <c r="F28" s="107" t="s">
        <v>104</v>
      </c>
      <c r="G28" s="107" t="s">
        <v>104</v>
      </c>
      <c r="H28" s="107" t="s">
        <v>104</v>
      </c>
      <c r="I28" s="107" t="s">
        <v>104</v>
      </c>
      <c r="J28" s="107" t="s">
        <v>104</v>
      </c>
      <c r="L28" s="107" t="s">
        <v>104</v>
      </c>
      <c r="M28" s="107" t="s">
        <v>104</v>
      </c>
      <c r="N28" s="107" t="s">
        <v>104</v>
      </c>
      <c r="O28" s="107" t="s">
        <v>104</v>
      </c>
      <c r="P28" s="107" t="s">
        <v>104</v>
      </c>
      <c r="Q28" s="107" t="s">
        <v>104</v>
      </c>
    </row>
    <row r="29" spans="1:17" x14ac:dyDescent="0.2">
      <c r="A29" s="21" t="s">
        <v>106</v>
      </c>
      <c r="B29" s="107" t="s">
        <v>104</v>
      </c>
      <c r="C29" s="107" t="s">
        <v>104</v>
      </c>
      <c r="E29" s="107" t="s">
        <v>104</v>
      </c>
      <c r="F29" s="107" t="s">
        <v>104</v>
      </c>
      <c r="G29" s="107" t="s">
        <v>104</v>
      </c>
      <c r="H29" s="107" t="s">
        <v>104</v>
      </c>
      <c r="I29" s="107" t="s">
        <v>104</v>
      </c>
      <c r="J29" s="107" t="s">
        <v>104</v>
      </c>
      <c r="L29" s="107" t="s">
        <v>104</v>
      </c>
      <c r="M29" s="107" t="s">
        <v>104</v>
      </c>
      <c r="N29" s="107" t="s">
        <v>104</v>
      </c>
      <c r="O29" s="107" t="s">
        <v>104</v>
      </c>
      <c r="P29" s="107" t="s">
        <v>104</v>
      </c>
      <c r="Q29" s="107" t="s">
        <v>104</v>
      </c>
    </row>
    <row r="30" spans="1:17" x14ac:dyDescent="0.2">
      <c r="A30" s="21" t="s">
        <v>107</v>
      </c>
      <c r="B30" s="107" t="s">
        <v>104</v>
      </c>
      <c r="C30" s="107" t="s">
        <v>104</v>
      </c>
      <c r="E30" s="107" t="s">
        <v>104</v>
      </c>
      <c r="F30" s="107" t="s">
        <v>104</v>
      </c>
      <c r="G30" s="107" t="s">
        <v>104</v>
      </c>
      <c r="H30" s="107" t="s">
        <v>104</v>
      </c>
      <c r="I30" s="107" t="s">
        <v>104</v>
      </c>
      <c r="J30" s="107" t="s">
        <v>104</v>
      </c>
      <c r="L30" s="107" t="s">
        <v>104</v>
      </c>
      <c r="M30" s="107" t="s">
        <v>104</v>
      </c>
      <c r="N30" s="107" t="s">
        <v>104</v>
      </c>
      <c r="O30" s="107" t="s">
        <v>104</v>
      </c>
      <c r="P30" s="107" t="s">
        <v>104</v>
      </c>
      <c r="Q30" s="107" t="s">
        <v>104</v>
      </c>
    </row>
    <row r="31" spans="1:17" x14ac:dyDescent="0.2">
      <c r="A31" s="111"/>
      <c r="B31" s="107"/>
      <c r="C31" s="108"/>
      <c r="E31" s="107"/>
      <c r="F31" s="108"/>
      <c r="G31" s="107"/>
      <c r="H31" s="108"/>
      <c r="I31" s="107"/>
      <c r="J31" s="108"/>
      <c r="L31" s="107"/>
      <c r="M31" s="108"/>
      <c r="N31" s="107"/>
      <c r="O31" s="108"/>
      <c r="P31" s="107"/>
      <c r="Q31" s="108"/>
    </row>
    <row r="32" spans="1:17" s="104" customFormat="1" x14ac:dyDescent="0.2">
      <c r="A32" s="101" t="s">
        <v>108</v>
      </c>
      <c r="B32" s="102">
        <v>820</v>
      </c>
      <c r="C32" s="103">
        <v>100</v>
      </c>
      <c r="E32" s="102">
        <v>345</v>
      </c>
      <c r="F32" s="103">
        <v>42.073170731707314</v>
      </c>
      <c r="G32" s="102">
        <v>130</v>
      </c>
      <c r="H32" s="103">
        <v>15.853658536585366</v>
      </c>
      <c r="I32" s="102">
        <v>215</v>
      </c>
      <c r="J32" s="103">
        <v>26.219512195121951</v>
      </c>
      <c r="L32" s="102">
        <v>470</v>
      </c>
      <c r="M32" s="103">
        <v>57.31707317073171</v>
      </c>
      <c r="N32" s="102">
        <v>220</v>
      </c>
      <c r="O32" s="103">
        <v>26.829268292682926</v>
      </c>
      <c r="P32" s="102">
        <v>250</v>
      </c>
      <c r="Q32" s="103">
        <v>30.487804878048781</v>
      </c>
    </row>
    <row r="33" spans="1:17" x14ac:dyDescent="0.2">
      <c r="A33" s="21" t="s">
        <v>109</v>
      </c>
      <c r="B33" s="107" t="s">
        <v>104</v>
      </c>
      <c r="C33" s="107" t="s">
        <v>104</v>
      </c>
      <c r="E33" s="107" t="s">
        <v>104</v>
      </c>
      <c r="F33" s="107" t="s">
        <v>104</v>
      </c>
      <c r="G33" s="107" t="s">
        <v>104</v>
      </c>
      <c r="H33" s="107" t="s">
        <v>104</v>
      </c>
      <c r="I33" s="107" t="s">
        <v>104</v>
      </c>
      <c r="J33" s="107" t="s">
        <v>104</v>
      </c>
      <c r="L33" s="107" t="s">
        <v>104</v>
      </c>
      <c r="M33" s="107" t="s">
        <v>104</v>
      </c>
      <c r="N33" s="107" t="s">
        <v>104</v>
      </c>
      <c r="O33" s="107" t="s">
        <v>104</v>
      </c>
      <c r="P33" s="107" t="s">
        <v>104</v>
      </c>
      <c r="Q33" s="107" t="s">
        <v>104</v>
      </c>
    </row>
    <row r="34" spans="1:17" x14ac:dyDescent="0.2">
      <c r="A34" s="21" t="s">
        <v>76</v>
      </c>
      <c r="B34" s="107">
        <v>190</v>
      </c>
      <c r="C34" s="107" t="s">
        <v>104</v>
      </c>
      <c r="E34" s="107">
        <v>75</v>
      </c>
      <c r="F34" s="107" t="s">
        <v>104</v>
      </c>
      <c r="G34" s="107">
        <v>15</v>
      </c>
      <c r="H34" s="107" t="s">
        <v>104</v>
      </c>
      <c r="I34" s="107">
        <v>60</v>
      </c>
      <c r="J34" s="107" t="s">
        <v>104</v>
      </c>
      <c r="L34" s="107">
        <v>115</v>
      </c>
      <c r="M34" s="107" t="s">
        <v>104</v>
      </c>
      <c r="N34" s="107">
        <v>75</v>
      </c>
      <c r="O34" s="107" t="s">
        <v>104</v>
      </c>
      <c r="P34" s="107">
        <v>45</v>
      </c>
      <c r="Q34" s="107" t="s">
        <v>104</v>
      </c>
    </row>
    <row r="35" spans="1:17" x14ac:dyDescent="0.2">
      <c r="A35" s="21" t="s">
        <v>110</v>
      </c>
      <c r="B35" s="107">
        <v>195</v>
      </c>
      <c r="C35" s="108">
        <v>100</v>
      </c>
      <c r="E35" s="107">
        <v>90</v>
      </c>
      <c r="F35" s="108">
        <v>46.153846153846153</v>
      </c>
      <c r="G35" s="107">
        <v>15</v>
      </c>
      <c r="H35" s="108">
        <v>7.6923076923076925</v>
      </c>
      <c r="I35" s="107">
        <v>75</v>
      </c>
      <c r="J35" s="108">
        <v>38.46153846153846</v>
      </c>
      <c r="L35" s="107">
        <v>105</v>
      </c>
      <c r="M35" s="108">
        <v>53.846153846153847</v>
      </c>
      <c r="N35" s="107">
        <v>35</v>
      </c>
      <c r="O35" s="108">
        <v>17.948717948717949</v>
      </c>
      <c r="P35" s="107">
        <v>70</v>
      </c>
      <c r="Q35" s="108">
        <v>35.897435897435898</v>
      </c>
    </row>
    <row r="36" spans="1:17" x14ac:dyDescent="0.2">
      <c r="A36" s="21" t="s">
        <v>111</v>
      </c>
      <c r="B36" s="107">
        <v>265</v>
      </c>
      <c r="C36" s="108">
        <v>100</v>
      </c>
      <c r="E36" s="107">
        <v>120</v>
      </c>
      <c r="F36" s="108">
        <v>45.283018867924525</v>
      </c>
      <c r="G36" s="107">
        <v>80</v>
      </c>
      <c r="H36" s="108">
        <v>30.188679245283019</v>
      </c>
      <c r="I36" s="107">
        <v>40</v>
      </c>
      <c r="J36" s="108">
        <v>15.09433962264151</v>
      </c>
      <c r="L36" s="107">
        <v>155</v>
      </c>
      <c r="M36" s="108">
        <v>58.490566037735846</v>
      </c>
      <c r="N36" s="107">
        <v>60</v>
      </c>
      <c r="O36" s="108">
        <v>22.641509433962263</v>
      </c>
      <c r="P36" s="107">
        <v>95</v>
      </c>
      <c r="Q36" s="108">
        <v>35.849056603773583</v>
      </c>
    </row>
    <row r="37" spans="1:17" x14ac:dyDescent="0.2">
      <c r="A37" s="21" t="s">
        <v>112</v>
      </c>
      <c r="B37" s="107">
        <v>135</v>
      </c>
      <c r="C37" s="108">
        <v>100</v>
      </c>
      <c r="E37" s="107">
        <v>45</v>
      </c>
      <c r="F37" s="108">
        <v>33.333333333333336</v>
      </c>
      <c r="G37" s="107">
        <v>15</v>
      </c>
      <c r="H37" s="108">
        <v>11.111111111111111</v>
      </c>
      <c r="I37" s="107">
        <v>30</v>
      </c>
      <c r="J37" s="108">
        <v>22.222222222222221</v>
      </c>
      <c r="L37" s="107">
        <v>90</v>
      </c>
      <c r="M37" s="108">
        <v>66.666666666666671</v>
      </c>
      <c r="N37" s="107">
        <v>55</v>
      </c>
      <c r="O37" s="108">
        <v>40.74074074074074</v>
      </c>
      <c r="P37" s="107">
        <v>35</v>
      </c>
      <c r="Q37" s="108">
        <v>25.925925925925927</v>
      </c>
    </row>
    <row r="38" spans="1:17" x14ac:dyDescent="0.2">
      <c r="A38" s="155"/>
      <c r="B38" s="107"/>
      <c r="C38" s="108"/>
      <c r="E38" s="107"/>
      <c r="F38" s="108"/>
      <c r="G38" s="107"/>
      <c r="H38" s="108"/>
      <c r="I38" s="107"/>
      <c r="J38" s="108"/>
      <c r="L38" s="107"/>
      <c r="M38" s="108"/>
      <c r="N38" s="107"/>
      <c r="O38" s="108"/>
      <c r="P38" s="107"/>
      <c r="Q38" s="108"/>
    </row>
    <row r="39" spans="1:17" s="104" customFormat="1" x14ac:dyDescent="0.2">
      <c r="A39" s="101" t="s">
        <v>113</v>
      </c>
      <c r="B39" s="102">
        <v>2500</v>
      </c>
      <c r="C39" s="103">
        <v>100</v>
      </c>
      <c r="E39" s="102">
        <v>1645</v>
      </c>
      <c r="F39" s="103">
        <v>65.8</v>
      </c>
      <c r="G39" s="102">
        <v>870</v>
      </c>
      <c r="H39" s="103">
        <v>34.799999999999997</v>
      </c>
      <c r="I39" s="102">
        <v>775</v>
      </c>
      <c r="J39" s="103">
        <v>31</v>
      </c>
      <c r="L39" s="102">
        <v>850</v>
      </c>
      <c r="M39" s="103">
        <v>34</v>
      </c>
      <c r="N39" s="102">
        <v>290</v>
      </c>
      <c r="O39" s="103">
        <v>11.6</v>
      </c>
      <c r="P39" s="102">
        <v>560</v>
      </c>
      <c r="Q39" s="103">
        <v>22.4</v>
      </c>
    </row>
    <row r="40" spans="1:17" x14ac:dyDescent="0.2">
      <c r="A40" s="21" t="s">
        <v>114</v>
      </c>
      <c r="B40" s="107" t="s">
        <v>104</v>
      </c>
      <c r="C40" s="107" t="s">
        <v>104</v>
      </c>
      <c r="E40" s="107" t="s">
        <v>104</v>
      </c>
      <c r="F40" s="107" t="s">
        <v>104</v>
      </c>
      <c r="G40" s="107" t="s">
        <v>104</v>
      </c>
      <c r="H40" s="107" t="s">
        <v>104</v>
      </c>
      <c r="I40" s="107" t="s">
        <v>104</v>
      </c>
      <c r="J40" s="107" t="s">
        <v>104</v>
      </c>
      <c r="L40" s="107" t="s">
        <v>104</v>
      </c>
      <c r="M40" s="107" t="s">
        <v>104</v>
      </c>
      <c r="N40" s="107" t="s">
        <v>104</v>
      </c>
      <c r="O40" s="107" t="s">
        <v>104</v>
      </c>
      <c r="P40" s="107" t="s">
        <v>104</v>
      </c>
      <c r="Q40" s="107" t="s">
        <v>104</v>
      </c>
    </row>
    <row r="41" spans="1:17" x14ac:dyDescent="0.2">
      <c r="A41" s="21" t="s">
        <v>115</v>
      </c>
      <c r="B41" s="107">
        <v>165</v>
      </c>
      <c r="C41" s="108">
        <v>100</v>
      </c>
      <c r="E41" s="107">
        <v>75</v>
      </c>
      <c r="F41" s="108">
        <v>45.454545454545453</v>
      </c>
      <c r="G41" s="107">
        <v>20</v>
      </c>
      <c r="H41" s="108">
        <v>12.121212121212121</v>
      </c>
      <c r="I41" s="107">
        <v>55</v>
      </c>
      <c r="J41" s="108">
        <v>33.333333333333336</v>
      </c>
      <c r="L41" s="107">
        <v>90</v>
      </c>
      <c r="M41" s="108">
        <v>54.545454545454547</v>
      </c>
      <c r="N41" s="107">
        <v>50</v>
      </c>
      <c r="O41" s="108">
        <v>30.303030303030305</v>
      </c>
      <c r="P41" s="107">
        <v>40</v>
      </c>
      <c r="Q41" s="108">
        <v>24.242424242424242</v>
      </c>
    </row>
    <row r="42" spans="1:17" x14ac:dyDescent="0.2">
      <c r="A42" s="21" t="s">
        <v>116</v>
      </c>
      <c r="B42" s="107">
        <v>880</v>
      </c>
      <c r="C42" s="108">
        <v>100</v>
      </c>
      <c r="E42" s="107">
        <v>550</v>
      </c>
      <c r="F42" s="108">
        <v>62.5</v>
      </c>
      <c r="G42" s="107">
        <v>275</v>
      </c>
      <c r="H42" s="108">
        <v>31.25</v>
      </c>
      <c r="I42" s="107">
        <v>280</v>
      </c>
      <c r="J42" s="108">
        <v>31.818181818181817</v>
      </c>
      <c r="L42" s="107">
        <v>330</v>
      </c>
      <c r="M42" s="108">
        <v>37.5</v>
      </c>
      <c r="N42" s="107">
        <v>100</v>
      </c>
      <c r="O42" s="108">
        <v>11.363636363636363</v>
      </c>
      <c r="P42" s="107">
        <v>230</v>
      </c>
      <c r="Q42" s="108">
        <v>26.136363636363637</v>
      </c>
    </row>
    <row r="43" spans="1:17" x14ac:dyDescent="0.2">
      <c r="A43" s="21" t="s">
        <v>117</v>
      </c>
      <c r="B43" s="107">
        <v>1275</v>
      </c>
      <c r="C43" s="108">
        <v>100</v>
      </c>
      <c r="E43" s="107">
        <v>890</v>
      </c>
      <c r="F43" s="108">
        <v>69.803921568627445</v>
      </c>
      <c r="G43" s="107">
        <v>510</v>
      </c>
      <c r="H43" s="108">
        <v>40</v>
      </c>
      <c r="I43" s="107">
        <v>385</v>
      </c>
      <c r="J43" s="108">
        <v>30.196078431372548</v>
      </c>
      <c r="L43" s="107">
        <v>385</v>
      </c>
      <c r="M43" s="108">
        <v>30.196078431372548</v>
      </c>
      <c r="N43" s="107">
        <v>130</v>
      </c>
      <c r="O43" s="108">
        <v>10.196078431372548</v>
      </c>
      <c r="P43" s="107">
        <v>250</v>
      </c>
      <c r="Q43" s="108">
        <v>19.607843137254903</v>
      </c>
    </row>
    <row r="44" spans="1:17" x14ac:dyDescent="0.2">
      <c r="A44" s="23" t="s">
        <v>75</v>
      </c>
      <c r="B44" s="107">
        <v>130</v>
      </c>
      <c r="C44" s="108">
        <v>100</v>
      </c>
      <c r="E44" s="107">
        <v>85</v>
      </c>
      <c r="F44" s="108">
        <v>65.384615384615387</v>
      </c>
      <c r="G44" s="107">
        <v>50</v>
      </c>
      <c r="H44" s="108">
        <v>38.46153846153846</v>
      </c>
      <c r="I44" s="107">
        <v>35</v>
      </c>
      <c r="J44" s="108">
        <v>26.923076923076923</v>
      </c>
      <c r="L44" s="107">
        <v>40</v>
      </c>
      <c r="M44" s="108">
        <v>30.76923076923077</v>
      </c>
      <c r="N44" s="107">
        <v>10</v>
      </c>
      <c r="O44" s="108">
        <v>7.6923076923076925</v>
      </c>
      <c r="P44" s="107">
        <v>30</v>
      </c>
      <c r="Q44" s="108">
        <v>23.076923076923077</v>
      </c>
    </row>
    <row r="45" spans="1:17" x14ac:dyDescent="0.2">
      <c r="A45" s="21"/>
    </row>
    <row r="46" spans="1:17" s="104" customFormat="1" x14ac:dyDescent="0.2">
      <c r="A46" s="101" t="s">
        <v>118</v>
      </c>
      <c r="B46" s="102">
        <v>710</v>
      </c>
      <c r="C46" s="103">
        <v>100</v>
      </c>
      <c r="E46" s="102">
        <v>370</v>
      </c>
      <c r="F46" s="103">
        <v>52.112676056338032</v>
      </c>
      <c r="G46" s="102">
        <v>105</v>
      </c>
      <c r="H46" s="103">
        <v>14.788732394366198</v>
      </c>
      <c r="I46" s="102">
        <v>265</v>
      </c>
      <c r="J46" s="103">
        <v>37.323943661971832</v>
      </c>
      <c r="L46" s="102">
        <v>345</v>
      </c>
      <c r="M46" s="103">
        <v>48.591549295774648</v>
      </c>
      <c r="N46" s="102">
        <v>150</v>
      </c>
      <c r="O46" s="103">
        <v>21.12676056338028</v>
      </c>
      <c r="P46" s="102">
        <v>190</v>
      </c>
      <c r="Q46" s="103">
        <v>26.760563380281692</v>
      </c>
    </row>
    <row r="47" spans="1:17" x14ac:dyDescent="0.2">
      <c r="A47" s="23" t="s">
        <v>119</v>
      </c>
      <c r="B47" s="107">
        <v>460</v>
      </c>
      <c r="C47" s="108">
        <v>100</v>
      </c>
      <c r="E47" s="107">
        <v>215</v>
      </c>
      <c r="F47" s="108">
        <v>46.739130434782609</v>
      </c>
      <c r="G47" s="107">
        <v>65</v>
      </c>
      <c r="H47" s="108">
        <v>14.130434782608695</v>
      </c>
      <c r="I47" s="107">
        <v>150</v>
      </c>
      <c r="J47" s="108">
        <v>32.608695652173914</v>
      </c>
      <c r="L47" s="107">
        <v>240</v>
      </c>
      <c r="M47" s="108">
        <v>52.173913043478258</v>
      </c>
      <c r="N47" s="107">
        <v>120</v>
      </c>
      <c r="O47" s="108">
        <v>26.086956521739129</v>
      </c>
      <c r="P47" s="107">
        <v>125</v>
      </c>
      <c r="Q47" s="108">
        <v>27.173913043478262</v>
      </c>
    </row>
    <row r="48" spans="1:17" x14ac:dyDescent="0.2">
      <c r="A48" s="23" t="s">
        <v>120</v>
      </c>
      <c r="B48" s="107">
        <v>80</v>
      </c>
      <c r="C48" s="108">
        <v>100</v>
      </c>
      <c r="E48" s="107">
        <v>60</v>
      </c>
      <c r="F48" s="108">
        <v>75</v>
      </c>
      <c r="G48" s="107">
        <v>10</v>
      </c>
      <c r="H48" s="108">
        <v>12.5</v>
      </c>
      <c r="I48" s="107">
        <v>50</v>
      </c>
      <c r="J48" s="108">
        <v>62.5</v>
      </c>
      <c r="L48" s="107">
        <v>20</v>
      </c>
      <c r="M48" s="108">
        <v>25</v>
      </c>
      <c r="N48" s="107">
        <v>10</v>
      </c>
      <c r="O48" s="108">
        <v>12.5</v>
      </c>
      <c r="P48" s="107">
        <v>10</v>
      </c>
      <c r="Q48" s="108">
        <v>12.5</v>
      </c>
    </row>
    <row r="49" spans="1:17" x14ac:dyDescent="0.2">
      <c r="A49" s="23" t="s">
        <v>40</v>
      </c>
      <c r="B49" s="107">
        <v>145</v>
      </c>
      <c r="C49" s="108">
        <v>100</v>
      </c>
      <c r="E49" s="107">
        <v>70</v>
      </c>
      <c r="F49" s="108">
        <v>48.275862068965516</v>
      </c>
      <c r="G49" s="107">
        <v>25</v>
      </c>
      <c r="H49" s="108">
        <v>17.241379310344829</v>
      </c>
      <c r="I49" s="107">
        <v>50</v>
      </c>
      <c r="J49" s="108">
        <v>34.482758620689658</v>
      </c>
      <c r="L49" s="107">
        <v>70</v>
      </c>
      <c r="M49" s="108">
        <v>48.275862068965516</v>
      </c>
      <c r="N49" s="107">
        <v>20</v>
      </c>
      <c r="O49" s="108">
        <v>13.793103448275861</v>
      </c>
      <c r="P49" s="107">
        <v>45</v>
      </c>
      <c r="Q49" s="108">
        <v>31.03448275862069</v>
      </c>
    </row>
    <row r="50" spans="1:17" x14ac:dyDescent="0.2">
      <c r="A50" s="23" t="s">
        <v>41</v>
      </c>
      <c r="B50" s="107" t="s">
        <v>104</v>
      </c>
      <c r="C50" s="107" t="s">
        <v>104</v>
      </c>
      <c r="E50" s="107" t="s">
        <v>104</v>
      </c>
      <c r="F50" s="107" t="s">
        <v>104</v>
      </c>
      <c r="G50" s="107" t="s">
        <v>104</v>
      </c>
      <c r="H50" s="107" t="s">
        <v>104</v>
      </c>
      <c r="I50" s="107" t="s">
        <v>104</v>
      </c>
      <c r="J50" s="107" t="s">
        <v>104</v>
      </c>
      <c r="L50" s="107" t="s">
        <v>104</v>
      </c>
      <c r="M50" s="107" t="s">
        <v>104</v>
      </c>
      <c r="N50" s="107" t="s">
        <v>104</v>
      </c>
      <c r="O50" s="107" t="s">
        <v>104</v>
      </c>
      <c r="P50" s="107" t="s">
        <v>104</v>
      </c>
      <c r="Q50" s="107" t="s">
        <v>104</v>
      </c>
    </row>
    <row r="51" spans="1:17" x14ac:dyDescent="0.2">
      <c r="A51" s="111"/>
    </row>
    <row r="52" spans="1:17" s="104" customFormat="1" x14ac:dyDescent="0.2">
      <c r="A52" s="101" t="s">
        <v>149</v>
      </c>
      <c r="B52" s="102">
        <v>7730</v>
      </c>
      <c r="C52" s="103">
        <v>100</v>
      </c>
      <c r="E52" s="102">
        <v>4425</v>
      </c>
      <c r="F52" s="103">
        <v>57.244501940491588</v>
      </c>
      <c r="G52" s="102">
        <v>3200</v>
      </c>
      <c r="H52" s="103">
        <v>41.397153945666233</v>
      </c>
      <c r="I52" s="102">
        <v>1225</v>
      </c>
      <c r="J52" s="103">
        <v>15.847347994825355</v>
      </c>
      <c r="L52" s="102">
        <v>3305</v>
      </c>
      <c r="M52" s="103">
        <v>42.755498059508412</v>
      </c>
      <c r="N52" s="102">
        <v>730</v>
      </c>
      <c r="O52" s="103">
        <v>9.4437257438551097</v>
      </c>
      <c r="P52" s="102">
        <v>2575</v>
      </c>
      <c r="Q52" s="103">
        <v>33.3117723156533</v>
      </c>
    </row>
    <row r="53" spans="1:17" x14ac:dyDescent="0.2">
      <c r="A53" s="21" t="s">
        <v>122</v>
      </c>
      <c r="B53" s="107" t="s">
        <v>104</v>
      </c>
      <c r="C53" s="107" t="s">
        <v>104</v>
      </c>
      <c r="E53" s="107" t="s">
        <v>104</v>
      </c>
      <c r="F53" s="107" t="s">
        <v>104</v>
      </c>
      <c r="G53" s="107" t="s">
        <v>104</v>
      </c>
      <c r="H53" s="107" t="s">
        <v>104</v>
      </c>
      <c r="I53" s="107" t="s">
        <v>104</v>
      </c>
      <c r="J53" s="107" t="s">
        <v>104</v>
      </c>
      <c r="L53" s="107" t="s">
        <v>104</v>
      </c>
      <c r="M53" s="107" t="s">
        <v>104</v>
      </c>
      <c r="N53" s="107" t="s">
        <v>104</v>
      </c>
      <c r="O53" s="107" t="s">
        <v>104</v>
      </c>
      <c r="P53" s="107" t="s">
        <v>104</v>
      </c>
      <c r="Q53" s="107" t="s">
        <v>104</v>
      </c>
    </row>
    <row r="54" spans="1:17" x14ac:dyDescent="0.2">
      <c r="A54" s="21" t="s">
        <v>43</v>
      </c>
      <c r="B54" s="107">
        <v>7520</v>
      </c>
      <c r="C54" s="108">
        <v>100</v>
      </c>
      <c r="E54" s="107">
        <v>4275</v>
      </c>
      <c r="F54" s="108">
        <v>56.848404255319146</v>
      </c>
      <c r="G54" s="107">
        <v>3140</v>
      </c>
      <c r="H54" s="108">
        <v>41.755319148936174</v>
      </c>
      <c r="I54" s="107">
        <v>1135</v>
      </c>
      <c r="J54" s="108">
        <v>15.093085106382979</v>
      </c>
      <c r="L54" s="107">
        <v>3245</v>
      </c>
      <c r="M54" s="108">
        <v>43.151595744680854</v>
      </c>
      <c r="N54" s="107">
        <v>695</v>
      </c>
      <c r="O54" s="108">
        <v>9.2420212765957448</v>
      </c>
      <c r="P54" s="107">
        <v>2545</v>
      </c>
      <c r="Q54" s="108">
        <v>33.843085106382979</v>
      </c>
    </row>
    <row r="55" spans="1:17" ht="13.5" thickBot="1" x14ac:dyDescent="0.25">
      <c r="A55" s="156"/>
      <c r="B55" s="157"/>
      <c r="C55" s="157"/>
      <c r="E55" s="157"/>
      <c r="F55" s="157"/>
      <c r="G55" s="157"/>
      <c r="H55" s="157"/>
      <c r="I55" s="157"/>
      <c r="J55" s="157"/>
      <c r="L55" s="157"/>
      <c r="M55" s="157"/>
      <c r="N55" s="157"/>
      <c r="O55" s="157"/>
      <c r="P55" s="157"/>
      <c r="Q55" s="157"/>
    </row>
    <row r="56" spans="1:17" x14ac:dyDescent="0.2">
      <c r="A56" s="111"/>
    </row>
    <row r="57" spans="1:17" x14ac:dyDescent="0.2">
      <c r="A57" s="158" t="s">
        <v>44</v>
      </c>
      <c r="B57" s="117"/>
      <c r="C57" s="118"/>
      <c r="D57" s="119"/>
      <c r="E57" s="117"/>
      <c r="F57" s="118"/>
      <c r="G57" s="117"/>
      <c r="H57" s="118"/>
      <c r="I57" s="117"/>
      <c r="J57" s="118"/>
      <c r="K57" s="119"/>
      <c r="L57" s="117"/>
    </row>
    <row r="58" spans="1:17" x14ac:dyDescent="0.2">
      <c r="A58" s="120" t="s">
        <v>150</v>
      </c>
    </row>
    <row r="59" spans="1:17" x14ac:dyDescent="0.2">
      <c r="A59" s="120" t="s">
        <v>125</v>
      </c>
    </row>
    <row r="60" spans="1:17" x14ac:dyDescent="0.2">
      <c r="A60" s="120" t="s">
        <v>126</v>
      </c>
    </row>
    <row r="61" spans="1:17" x14ac:dyDescent="0.2">
      <c r="A61" s="120" t="s">
        <v>127</v>
      </c>
    </row>
    <row r="62" spans="1:17" x14ac:dyDescent="0.2">
      <c r="A62" s="120" t="s">
        <v>151</v>
      </c>
    </row>
    <row r="63" spans="1:17" x14ac:dyDescent="0.2">
      <c r="A63" s="159" t="s">
        <v>152</v>
      </c>
    </row>
    <row r="64" spans="1:17" x14ac:dyDescent="0.2">
      <c r="A64" s="160"/>
    </row>
  </sheetData>
  <mergeCells count="10">
    <mergeCell ref="A5:A7"/>
    <mergeCell ref="B5:C6"/>
    <mergeCell ref="E5:J5"/>
    <mergeCell ref="L5:Q5"/>
    <mergeCell ref="E6:F6"/>
    <mergeCell ref="G6:H6"/>
    <mergeCell ref="I6:J6"/>
    <mergeCell ref="L6:M6"/>
    <mergeCell ref="N6:O6"/>
    <mergeCell ref="P6:Q6"/>
  </mergeCells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H1</vt:lpstr>
      <vt:lpstr>H2</vt:lpstr>
      <vt:lpstr>H3</vt:lpstr>
      <vt:lpstr>H4</vt:lpstr>
      <vt:lpstr>H5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 Bassarguina</dc:creator>
  <cp:lastModifiedBy>Jill Herbert</cp:lastModifiedBy>
  <cp:lastPrinted>2022-05-11T20:49:40Z</cp:lastPrinted>
  <dcterms:created xsi:type="dcterms:W3CDTF">2022-05-11T19:31:51Z</dcterms:created>
  <dcterms:modified xsi:type="dcterms:W3CDTF">2023-02-10T22:31:35Z</dcterms:modified>
</cp:coreProperties>
</file>